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402" activeTab="0"/>
  </bookViews>
  <sheets>
    <sheet name="記入例" sheetId="1" r:id="rId1"/>
    <sheet name="請求書(計算式入)" sheetId="2" r:id="rId2"/>
    <sheet name="請求書(手書き用)" sheetId="3" r:id="rId3"/>
  </sheets>
  <definedNames>
    <definedName name="_xlnm.Print_Area" localSheetId="0">'記入例'!$A$1:$CI$82</definedName>
    <definedName name="_xlnm.Print_Area" localSheetId="1">'請求書(計算式入)'!$A$1:$BM$54</definedName>
    <definedName name="_xlnm.Print_Area" localSheetId="2">'請求書(手書き用)'!$A$1:$BM$54</definedName>
  </definedNames>
  <calcPr fullCalcOnLoad="1"/>
</workbook>
</file>

<file path=xl/comments1.xml><?xml version="1.0" encoding="utf-8"?>
<comments xmlns="http://schemas.openxmlformats.org/spreadsheetml/2006/main">
  <authors>
    <author>k-oohira</author>
  </authors>
  <commentList>
    <comment ref="CN41" authorId="0">
      <text>
        <r>
          <rPr>
            <b/>
            <sz val="20"/>
            <rFont val="ＭＳ Ｐゴシック"/>
            <family val="3"/>
          </rPr>
          <t>こちらに記入ください</t>
        </r>
      </text>
    </comment>
    <comment ref="CN62" authorId="0">
      <text>
        <r>
          <rPr>
            <b/>
            <sz val="20"/>
            <rFont val="ＭＳ Ｐゴシック"/>
            <family val="3"/>
          </rPr>
          <t>こちらに記入ください</t>
        </r>
      </text>
    </comment>
  </commentList>
</comments>
</file>

<file path=xl/comments2.xml><?xml version="1.0" encoding="utf-8"?>
<comments xmlns="http://schemas.openxmlformats.org/spreadsheetml/2006/main">
  <authors>
    <author>k-oohira</author>
  </authors>
  <commentList>
    <comment ref="BR7" authorId="0">
      <text>
        <r>
          <rPr>
            <b/>
            <sz val="20"/>
            <rFont val="ＭＳ Ｐゴシック"/>
            <family val="3"/>
          </rPr>
          <t>こちらに記入ください</t>
        </r>
      </text>
    </comment>
    <comment ref="BR28" authorId="0">
      <text>
        <r>
          <rPr>
            <b/>
            <sz val="20"/>
            <rFont val="ＭＳ Ｐゴシック"/>
            <family val="3"/>
          </rPr>
          <t>こちらに記入ください</t>
        </r>
      </text>
    </comment>
  </commentList>
</comments>
</file>

<file path=xl/sharedStrings.xml><?xml version="1.0" encoding="utf-8"?>
<sst xmlns="http://schemas.openxmlformats.org/spreadsheetml/2006/main" count="163" uniqueCount="75">
  <si>
    <t>請　　求　　書</t>
  </si>
  <si>
    <t>住所</t>
  </si>
  <si>
    <t>会社名</t>
  </si>
  <si>
    <t>印</t>
  </si>
  <si>
    <t>年</t>
  </si>
  <si>
    <t>月</t>
  </si>
  <si>
    <t>日</t>
  </si>
  <si>
    <t>注文番号</t>
  </si>
  <si>
    <t>文字列</t>
  </si>
  <si>
    <t>数値</t>
  </si>
  <si>
    <t>％</t>
  </si>
  <si>
    <t>※</t>
  </si>
  <si>
    <t>TEL</t>
  </si>
  <si>
    <t>〒</t>
  </si>
  <si>
    <t>請求書のご記入について</t>
  </si>
  <si>
    <t>自動出力用記入欄</t>
  </si>
  <si>
    <t>式</t>
  </si>
  <si>
    <t>出来高(%)</t>
  </si>
  <si>
    <t>提出は白黒印刷で結構です。</t>
  </si>
  <si>
    <t>FAX</t>
  </si>
  <si>
    <t>株式会社 澤村　御中</t>
  </si>
  <si>
    <t>工事番号</t>
  </si>
  <si>
    <t>業者番号</t>
  </si>
  <si>
    <t>澤村担当者</t>
  </si>
  <si>
    <t>（単位：円）</t>
  </si>
  <si>
    <t>520-1121</t>
  </si>
  <si>
    <t>0740-36-0130</t>
  </si>
  <si>
    <t>0740-36-1661</t>
  </si>
  <si>
    <t>澤村</t>
  </si>
  <si>
    <t>前回までの領収額</t>
  </si>
  <si>
    <r>
      <t>差引請求額</t>
    </r>
    <r>
      <rPr>
        <sz val="14"/>
        <rFont val="ＭＳ Ｐゴシック"/>
        <family val="3"/>
      </rPr>
      <t>（税抜）</t>
    </r>
  </si>
  <si>
    <t>工事名称</t>
  </si>
  <si>
    <t>　　　　小　　　計</t>
  </si>
  <si>
    <t>　  出　来　高</t>
  </si>
  <si>
    <t>備考欄：</t>
  </si>
  <si>
    <t xml:space="preserve"> 　     　当　月　請　求　合　計　</t>
  </si>
  <si>
    <t>【　10％　】</t>
  </si>
  <si>
    <t>自動出力用記入欄（内容の金額）</t>
  </si>
  <si>
    <t>（</t>
  </si>
  <si>
    <t>請求）</t>
  </si>
  <si>
    <t xml:space="preserve"> 　　　　　　　　　　　　　   消　　　費　 　税</t>
  </si>
  <si>
    <t>内　容</t>
  </si>
  <si>
    <t>数　量</t>
  </si>
  <si>
    <t>単　位</t>
  </si>
  <si>
    <t>金　額</t>
  </si>
  <si>
    <t>〇〇邸新築工事</t>
  </si>
  <si>
    <t>滋賀県高島市勝野1108番地3</t>
  </si>
  <si>
    <t>　株式会社 〇〇</t>
  </si>
  <si>
    <t>～～～記入例～～～</t>
  </si>
  <si>
    <t>99A999-1</t>
  </si>
  <si>
    <t>工事番号
①</t>
  </si>
  <si>
    <t>注文金額（税抜）</t>
  </si>
  <si>
    <t>注文金額</t>
  </si>
  <si>
    <t>工事名称
②</t>
  </si>
  <si>
    <t>業者番号
③</t>
  </si>
  <si>
    <t>注文番号
④</t>
  </si>
  <si>
    <t>注文金額（税抜）　⑤</t>
  </si>
  <si>
    <t>例：大工工事</t>
  </si>
  <si>
    <t>2021.01.14　改訂</t>
  </si>
  <si>
    <t>2019.12.18　改訂</t>
  </si>
  <si>
    <t>証第　　　　　号</t>
  </si>
  <si>
    <t>登録番号</t>
  </si>
  <si>
    <t>T</t>
  </si>
  <si>
    <t>0123456789012</t>
  </si>
  <si>
    <t>：</t>
  </si>
  <si>
    <t>2023.04.26　改訂</t>
  </si>
  <si>
    <t>今回の請求金額（税抜）</t>
  </si>
  <si>
    <t>今回の保留金（次月請求額）</t>
  </si>
  <si>
    <t>領収済金額</t>
  </si>
  <si>
    <t>今回の留保金（次月請求額）</t>
  </si>
  <si>
    <t>今回請求額</t>
  </si>
  <si>
    <t>今回の留保金（次月請求額）</t>
  </si>
  <si>
    <t>今回請求額</t>
  </si>
  <si>
    <t>2023.10.01　改訂</t>
  </si>
  <si>
    <t>今回の請求金額（税抜）A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</si>
</sst>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quot;¥&quot;#,##0.0;&quot;¥&quot;\-#,##0.0"/>
    <numFmt numFmtId="182" formatCode="0&quot; %&quot;"/>
    <numFmt numFmtId="183" formatCode="[$]ggge&quot;年&quot;m&quot;月&quot;d&quot;日&quot;;@"/>
    <numFmt numFmtId="184" formatCode="[$]gge&quot;年&quot;m&quot;月&quot;d&quot;日&quot;;@"/>
  </numFmts>
  <fonts count="54">
    <font>
      <sz val="11"/>
      <name val="ＭＳ Ｐゴシック"/>
      <family val="3"/>
    </font>
    <font>
      <sz val="6"/>
      <name val="ＭＳ Ｐゴシック"/>
      <family val="3"/>
    </font>
    <font>
      <sz val="20"/>
      <name val="ＭＳ Ｐゴシック"/>
      <family val="3"/>
    </font>
    <font>
      <sz val="18"/>
      <name val="ＭＳ Ｐゴシック"/>
      <family val="3"/>
    </font>
    <font>
      <sz val="12"/>
      <name val="ＭＳ Ｐゴシック"/>
      <family val="3"/>
    </font>
    <font>
      <sz val="14"/>
      <name val="ＭＳ Ｐゴシック"/>
      <family val="3"/>
    </font>
    <font>
      <sz val="16"/>
      <name val="ＭＳ Ｐゴシック"/>
      <family val="3"/>
    </font>
    <font>
      <sz val="22"/>
      <name val="ＭＳ Ｐゴシック"/>
      <family val="3"/>
    </font>
    <font>
      <b/>
      <sz val="22"/>
      <name val="ＭＳ Ｐ明朝"/>
      <family val="1"/>
    </font>
    <font>
      <b/>
      <sz val="20"/>
      <name val="ＭＳ Ｐゴシック"/>
      <family val="3"/>
    </font>
    <font>
      <sz val="10"/>
      <name val="ＭＳ Ｐゴシック"/>
      <family val="3"/>
    </font>
    <font>
      <b/>
      <sz val="18"/>
      <name val="ＭＳ Ｐゴシック"/>
      <family val="3"/>
    </font>
    <font>
      <i/>
      <sz val="20"/>
      <name val="UD デジタル 教科書体 N-B"/>
      <family val="1"/>
    </font>
    <font>
      <sz val="18"/>
      <name val="UD デジタル 教科書体 NP-R"/>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color indexed="8"/>
      <name val="Calibri"/>
      <family val="2"/>
    </font>
    <font>
      <sz val="18"/>
      <color indexed="8"/>
      <name val="ＭＳ Ｐ明朝"/>
      <family val="1"/>
    </font>
    <font>
      <b/>
      <sz val="18"/>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hair"/>
      <top style="medium"/>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hair"/>
      <top style="thin"/>
      <bottom>
        <color indexed="63"/>
      </bottom>
    </border>
    <border>
      <left style="thin"/>
      <right>
        <color indexed="63"/>
      </right>
      <top>
        <color indexed="63"/>
      </top>
      <bottom style="medium"/>
    </border>
    <border>
      <left>
        <color indexed="63"/>
      </left>
      <right style="hair"/>
      <top>
        <color indexed="63"/>
      </top>
      <bottom style="medium"/>
    </border>
    <border>
      <left style="hair"/>
      <right>
        <color indexed="63"/>
      </right>
      <top style="thin"/>
      <bottom>
        <color indexed="63"/>
      </bottom>
    </border>
    <border>
      <left style="hair"/>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style="hair"/>
      <top style="medium"/>
      <bottom>
        <color indexed="63"/>
      </bottom>
    </border>
    <border>
      <left style="thin"/>
      <right style="hair"/>
      <top>
        <color indexed="63"/>
      </top>
      <bottom style="thin"/>
    </border>
    <border>
      <left style="hair"/>
      <right style="hair"/>
      <top style="medium"/>
      <bottom>
        <color indexed="63"/>
      </bottom>
    </border>
    <border>
      <left style="hair"/>
      <right style="hair"/>
      <top>
        <color indexed="63"/>
      </top>
      <bottom style="thin"/>
    </border>
    <border>
      <left style="hair"/>
      <right style="thin"/>
      <top style="medium"/>
      <bottom>
        <color indexed="63"/>
      </bottom>
    </border>
    <border>
      <left style="hair"/>
      <right style="thin"/>
      <top>
        <color indexed="63"/>
      </top>
      <bottom style="thin"/>
    </border>
    <border>
      <left style="hair"/>
      <right style="medium"/>
      <top style="medium"/>
      <bottom>
        <color indexed="63"/>
      </bottom>
    </border>
    <border>
      <left style="hair"/>
      <right style="medium"/>
      <top>
        <color indexed="63"/>
      </top>
      <bottom style="thin"/>
    </border>
    <border>
      <left style="hair"/>
      <right style="medium"/>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hair"/>
      <right style="medium"/>
      <top>
        <color indexed="63"/>
      </top>
      <bottom>
        <color indexed="63"/>
      </bottom>
    </border>
    <border>
      <left style="hair"/>
      <right style="medium"/>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56">
    <xf numFmtId="0" fontId="0" fillId="0" borderId="0" xfId="0" applyAlignment="1">
      <alignment vertical="center"/>
    </xf>
    <xf numFmtId="0" fontId="0" fillId="0" borderId="0" xfId="0" applyBorder="1" applyAlignment="1">
      <alignment vertical="center"/>
    </xf>
    <xf numFmtId="38" fontId="0" fillId="0" borderId="0" xfId="48" applyFont="1" applyAlignment="1">
      <alignment vertical="center"/>
    </xf>
    <xf numFmtId="0" fontId="0" fillId="0" borderId="10" xfId="0" applyBorder="1" applyAlignment="1">
      <alignment vertical="center"/>
    </xf>
    <xf numFmtId="0" fontId="0" fillId="0" borderId="0" xfId="0" applyAlignment="1">
      <alignment vertical="center" shrinkToFit="1"/>
    </xf>
    <xf numFmtId="49" fontId="0" fillId="0" borderId="0" xfId="0" applyNumberFormat="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3" fillId="33" borderId="0" xfId="0" applyFont="1" applyFill="1" applyAlignment="1">
      <alignment horizontal="center" vertical="center"/>
    </xf>
    <xf numFmtId="0" fontId="5" fillId="33" borderId="0" xfId="0" applyFont="1" applyFill="1" applyAlignment="1">
      <alignment horizontal="center" vertical="center"/>
    </xf>
    <xf numFmtId="0" fontId="0" fillId="33" borderId="0" xfId="0" applyFill="1" applyAlignment="1">
      <alignment vertical="center"/>
    </xf>
    <xf numFmtId="0" fontId="0" fillId="33" borderId="0" xfId="0" applyFill="1" applyAlignment="1">
      <alignment vertical="center" shrinkToFit="1"/>
    </xf>
    <xf numFmtId="0" fontId="0" fillId="33" borderId="10" xfId="0" applyFill="1" applyBorder="1" applyAlignment="1">
      <alignment vertical="center"/>
    </xf>
    <xf numFmtId="0" fontId="0" fillId="0" borderId="0" xfId="0" applyAlignment="1">
      <alignment horizontal="center" vertical="center"/>
    </xf>
    <xf numFmtId="38" fontId="0" fillId="0" borderId="0" xfId="48" applyAlignment="1">
      <alignment horizontal="center" vertical="center"/>
    </xf>
    <xf numFmtId="0" fontId="0" fillId="0" borderId="0" xfId="0" applyBorder="1" applyAlignment="1">
      <alignment horizontal="center" vertical="center"/>
    </xf>
    <xf numFmtId="0" fontId="2" fillId="33" borderId="0" xfId="0" applyFont="1" applyFill="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2" xfId="0" applyFill="1" applyBorder="1" applyAlignment="1" applyProtection="1">
      <alignment vertical="center"/>
      <protection/>
    </xf>
    <xf numFmtId="0" fontId="0" fillId="0" borderId="10" xfId="0" applyFill="1" applyBorder="1" applyAlignment="1" applyProtection="1">
      <alignment vertical="center"/>
      <protection/>
    </xf>
    <xf numFmtId="38" fontId="0" fillId="0" borderId="13" xfId="48" applyBorder="1" applyAlignment="1">
      <alignment horizontal="center" vertical="center"/>
    </xf>
    <xf numFmtId="38" fontId="0" fillId="0" borderId="10" xfId="48" applyBorder="1" applyAlignment="1">
      <alignment horizontal="center" vertical="center"/>
    </xf>
    <xf numFmtId="38" fontId="0" fillId="0" borderId="14" xfId="48" applyBorder="1" applyAlignment="1">
      <alignment horizontal="center" vertical="center"/>
    </xf>
    <xf numFmtId="38" fontId="0" fillId="0" borderId="0" xfId="48" applyBorder="1" applyAlignment="1">
      <alignment horizontal="center" vertical="center"/>
    </xf>
    <xf numFmtId="38" fontId="0" fillId="0" borderId="12" xfId="48" applyBorder="1" applyAlignment="1">
      <alignment horizontal="center" vertical="center"/>
    </xf>
    <xf numFmtId="38" fontId="0" fillId="0" borderId="15" xfId="48" applyBorder="1" applyAlignment="1">
      <alignment horizontal="center" vertical="center"/>
    </xf>
    <xf numFmtId="0" fontId="0" fillId="0" borderId="16" xfId="0" applyBorder="1" applyAlignment="1">
      <alignment vertical="center"/>
    </xf>
    <xf numFmtId="38" fontId="0" fillId="0" borderId="0" xfId="48" applyAlignment="1">
      <alignment vertical="center"/>
    </xf>
    <xf numFmtId="0" fontId="0" fillId="33" borderId="17" xfId="0" applyFill="1" applyBorder="1" applyAlignment="1">
      <alignment vertical="center"/>
    </xf>
    <xf numFmtId="0" fontId="6" fillId="0" borderId="0" xfId="0" applyFont="1" applyAlignment="1">
      <alignment horizontal="center" vertical="center"/>
    </xf>
    <xf numFmtId="0" fontId="0" fillId="0" borderId="0" xfId="0" applyAlignment="1">
      <alignment vertical="top"/>
    </xf>
    <xf numFmtId="0" fontId="5" fillId="0" borderId="0" xfId="0" applyFont="1" applyFill="1" applyBorder="1" applyAlignment="1">
      <alignment vertical="center"/>
    </xf>
    <xf numFmtId="0" fontId="5" fillId="0" borderId="0" xfId="0" applyFont="1" applyFill="1" applyBorder="1" applyAlignment="1" applyProtection="1">
      <alignment vertical="center"/>
      <protection locked="0"/>
    </xf>
    <xf numFmtId="0" fontId="0" fillId="0" borderId="10" xfId="0" applyFont="1" applyBorder="1" applyAlignment="1">
      <alignment vertical="center"/>
    </xf>
    <xf numFmtId="0" fontId="0" fillId="0" borderId="10" xfId="0" applyBorder="1" applyAlignment="1">
      <alignment vertical="center"/>
    </xf>
    <xf numFmtId="0" fontId="5" fillId="0" borderId="10" xfId="0" applyFont="1" applyFill="1" applyBorder="1" applyAlignment="1" applyProtection="1">
      <alignment vertical="center"/>
      <protection locked="0"/>
    </xf>
    <xf numFmtId="0" fontId="4" fillId="0" borderId="0" xfId="0" applyFont="1" applyFill="1" applyBorder="1" applyAlignment="1" applyProtection="1">
      <alignment horizontal="center" vertical="center" shrinkToFit="1"/>
      <protection/>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19" xfId="0" applyFill="1" applyBorder="1" applyAlignment="1">
      <alignment/>
    </xf>
    <xf numFmtId="0" fontId="0" fillId="0" borderId="20" xfId="0" applyFill="1" applyBorder="1" applyAlignment="1">
      <alignment horizontal="left" vertical="center"/>
    </xf>
    <xf numFmtId="0" fontId="0" fillId="0" borderId="0" xfId="0" applyFill="1" applyBorder="1" applyAlignment="1">
      <alignment horizontal="left" vertical="center"/>
    </xf>
    <xf numFmtId="0" fontId="0" fillId="0" borderId="20" xfId="0" applyFill="1" applyBorder="1" applyAlignment="1">
      <alignment vertical="center"/>
    </xf>
    <xf numFmtId="0" fontId="0" fillId="0" borderId="0" xfId="0" applyFill="1" applyBorder="1" applyAlignment="1">
      <alignment vertical="center"/>
    </xf>
    <xf numFmtId="0" fontId="4" fillId="0" borderId="0" xfId="0" applyFont="1" applyAlignment="1">
      <alignment horizontal="center" vertical="center"/>
    </xf>
    <xf numFmtId="0" fontId="2" fillId="33" borderId="0" xfId="0" applyFont="1" applyFill="1" applyAlignment="1" applyProtection="1">
      <alignment vertical="center"/>
      <protection locked="0"/>
    </xf>
    <xf numFmtId="0" fontId="0" fillId="0" borderId="0" xfId="0" applyAlignment="1" applyProtection="1">
      <alignment vertical="center"/>
      <protection locked="0"/>
    </xf>
    <xf numFmtId="0" fontId="0" fillId="34" borderId="18" xfId="0" applyFill="1" applyBorder="1" applyAlignment="1" applyProtection="1">
      <alignment horizontal="left" vertical="center"/>
      <protection locked="0"/>
    </xf>
    <xf numFmtId="0" fontId="0" fillId="0" borderId="0" xfId="0" applyBorder="1" applyAlignment="1" applyProtection="1">
      <alignment vertical="center"/>
      <protection locked="0"/>
    </xf>
    <xf numFmtId="0" fontId="0" fillId="34" borderId="20" xfId="0" applyFill="1" applyBorder="1" applyAlignment="1" applyProtection="1">
      <alignment horizontal="left" vertical="center"/>
      <protection locked="0"/>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3" fillId="33" borderId="0" xfId="0" applyFont="1" applyFill="1" applyAlignment="1" applyProtection="1">
      <alignment vertical="center"/>
      <protection locked="0"/>
    </xf>
    <xf numFmtId="0" fontId="3" fillId="33" borderId="0" xfId="0" applyFont="1" applyFill="1" applyBorder="1" applyAlignment="1" applyProtection="1">
      <alignment vertical="center"/>
      <protection locked="0"/>
    </xf>
    <xf numFmtId="0" fontId="3" fillId="33" borderId="0" xfId="0" applyFont="1" applyFill="1" applyAlignment="1" applyProtection="1">
      <alignment horizontal="center" vertical="center"/>
      <protection locked="0"/>
    </xf>
    <xf numFmtId="0" fontId="0" fillId="33" borderId="0" xfId="0" applyFill="1" applyAlignment="1" applyProtection="1">
      <alignment vertical="center"/>
      <protection locked="0"/>
    </xf>
    <xf numFmtId="0" fontId="0" fillId="33" borderId="0" xfId="0" applyFill="1" applyBorder="1" applyAlignment="1" applyProtection="1">
      <alignment vertical="center"/>
      <protection locked="0"/>
    </xf>
    <xf numFmtId="0" fontId="5" fillId="33" borderId="0" xfId="0" applyFont="1" applyFill="1" applyAlignment="1" applyProtection="1">
      <alignment horizontal="center" vertical="center"/>
      <protection locked="0"/>
    </xf>
    <xf numFmtId="0" fontId="0" fillId="34" borderId="0"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0" fillId="33" borderId="0" xfId="0" applyFill="1" applyAlignment="1" applyProtection="1">
      <alignment vertical="center"/>
      <protection locked="0"/>
    </xf>
    <xf numFmtId="38" fontId="0" fillId="0" borderId="0" xfId="48" applyFont="1" applyAlignment="1" applyProtection="1">
      <alignment vertical="center"/>
      <protection locked="0"/>
    </xf>
    <xf numFmtId="38" fontId="0" fillId="0" borderId="0" xfId="48" applyAlignment="1" applyProtection="1">
      <alignment horizontal="center" vertical="center"/>
      <protection locked="0"/>
    </xf>
    <xf numFmtId="0" fontId="0" fillId="33" borderId="10" xfId="0"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12" xfId="0" applyFill="1" applyBorder="1" applyAlignment="1" applyProtection="1">
      <alignment vertical="center"/>
      <protection locked="0"/>
    </xf>
    <xf numFmtId="38" fontId="0" fillId="0" borderId="0" xfId="48" applyAlignment="1" applyProtection="1">
      <alignment vertical="center"/>
      <protection locked="0"/>
    </xf>
    <xf numFmtId="38" fontId="0" fillId="0" borderId="12" xfId="48" applyBorder="1" applyAlignment="1" applyProtection="1">
      <alignment horizontal="center" vertical="center"/>
      <protection locked="0"/>
    </xf>
    <xf numFmtId="38" fontId="0" fillId="0" borderId="15" xfId="48" applyBorder="1" applyAlignment="1" applyProtection="1">
      <alignment horizontal="center" vertical="center"/>
      <protection locked="0"/>
    </xf>
    <xf numFmtId="0" fontId="0" fillId="0" borderId="10" xfId="0" applyFill="1" applyBorder="1" applyAlignment="1" applyProtection="1">
      <alignment vertical="center"/>
      <protection locked="0"/>
    </xf>
    <xf numFmtId="38" fontId="0" fillId="0" borderId="10" xfId="48" applyBorder="1" applyAlignment="1" applyProtection="1">
      <alignment horizontal="center" vertical="center"/>
      <protection locked="0"/>
    </xf>
    <xf numFmtId="38" fontId="0" fillId="0" borderId="14" xfId="48" applyBorder="1" applyAlignment="1" applyProtection="1">
      <alignment horizontal="center" vertical="center"/>
      <protection locked="0"/>
    </xf>
    <xf numFmtId="38" fontId="0" fillId="0" borderId="13" xfId="48" applyBorder="1" applyAlignment="1" applyProtection="1">
      <alignment horizontal="center" vertical="center"/>
      <protection locked="0"/>
    </xf>
    <xf numFmtId="38" fontId="0" fillId="0" borderId="0" xfId="48"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vertical="center" shrinkToFit="1"/>
      <protection/>
    </xf>
    <xf numFmtId="0" fontId="0" fillId="0" borderId="0" xfId="0" applyAlignment="1" applyProtection="1">
      <alignment vertical="center"/>
      <protection/>
    </xf>
    <xf numFmtId="0" fontId="4"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49" fontId="0" fillId="0" borderId="0" xfId="0" applyNumberFormat="1" applyAlignment="1" applyProtection="1">
      <alignment vertical="center"/>
      <protection/>
    </xf>
    <xf numFmtId="38" fontId="0" fillId="0" borderId="0" xfId="48" applyAlignment="1" applyProtection="1">
      <alignment horizontal="center" vertical="center"/>
      <protection/>
    </xf>
    <xf numFmtId="0" fontId="0" fillId="0" borderId="0" xfId="0" applyAlignment="1" applyProtection="1">
      <alignment horizontal="center" vertical="center"/>
      <protection/>
    </xf>
    <xf numFmtId="0" fontId="0" fillId="0" borderId="0" xfId="0" applyFill="1" applyBorder="1" applyAlignment="1" applyProtection="1">
      <alignment horizontal="center" vertical="center"/>
      <protection/>
    </xf>
    <xf numFmtId="0" fontId="0" fillId="34" borderId="0" xfId="0" applyFill="1" applyBorder="1" applyAlignment="1" applyProtection="1">
      <alignment horizontal="left" vertical="center"/>
      <protection locked="0"/>
    </xf>
    <xf numFmtId="0" fontId="0" fillId="0" borderId="0" xfId="0" applyBorder="1" applyAlignment="1" applyProtection="1">
      <alignment vertical="top"/>
      <protection locked="0"/>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3" xfId="0" applyFill="1" applyBorder="1" applyAlignment="1">
      <alignment horizontal="right" vertical="center"/>
    </xf>
    <xf numFmtId="0" fontId="0" fillId="0" borderId="24" xfId="0" applyFill="1" applyBorder="1" applyAlignment="1">
      <alignment vertical="center"/>
    </xf>
    <xf numFmtId="0" fontId="0" fillId="34" borderId="21" xfId="0" applyFill="1" applyBorder="1" applyAlignment="1" applyProtection="1">
      <alignment vertical="center"/>
      <protection locked="0"/>
    </xf>
    <xf numFmtId="0" fontId="0" fillId="34" borderId="22" xfId="0" applyFill="1" applyBorder="1" applyAlignment="1" applyProtection="1">
      <alignment vertical="center"/>
      <protection locked="0"/>
    </xf>
    <xf numFmtId="0" fontId="0" fillId="34" borderId="24" xfId="0" applyFill="1" applyBorder="1" applyAlignment="1" applyProtection="1">
      <alignment vertical="center"/>
      <protection locked="0"/>
    </xf>
    <xf numFmtId="0" fontId="0" fillId="34" borderId="19" xfId="0" applyFill="1" applyBorder="1" applyAlignment="1" applyProtection="1">
      <alignment horizontal="left" vertical="center"/>
      <protection/>
    </xf>
    <xf numFmtId="0" fontId="0" fillId="34" borderId="19" xfId="0" applyFill="1" applyBorder="1" applyAlignment="1" applyProtection="1">
      <alignment/>
      <protection/>
    </xf>
    <xf numFmtId="0" fontId="0" fillId="34" borderId="0" xfId="0" applyFill="1" applyBorder="1" applyAlignment="1" applyProtection="1">
      <alignment vertical="center"/>
      <protection/>
    </xf>
    <xf numFmtId="0" fontId="0" fillId="34" borderId="20" xfId="0" applyFill="1" applyBorder="1" applyAlignment="1" applyProtection="1">
      <alignment vertical="center"/>
      <protection/>
    </xf>
    <xf numFmtId="0" fontId="0" fillId="34" borderId="23" xfId="0" applyFill="1" applyBorder="1" applyAlignment="1" applyProtection="1">
      <alignment vertical="center"/>
      <protection/>
    </xf>
    <xf numFmtId="0" fontId="0" fillId="34" borderId="23" xfId="0" applyFill="1" applyBorder="1" applyAlignment="1" applyProtection="1">
      <alignment horizontal="right" vertical="center"/>
      <protection/>
    </xf>
    <xf numFmtId="0" fontId="6" fillId="0" borderId="0"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0" fillId="0" borderId="0" xfId="0" applyAlignment="1" applyProtection="1">
      <alignment vertical="center"/>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0" fillId="0" borderId="0" xfId="0" applyBorder="1" applyAlignment="1" applyProtection="1">
      <alignment vertical="center"/>
      <protection/>
    </xf>
    <xf numFmtId="0" fontId="3"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2" fillId="33" borderId="0" xfId="0" applyFont="1" applyFill="1" applyAlignment="1" applyProtection="1">
      <alignment vertical="center"/>
      <protection/>
    </xf>
    <xf numFmtId="0" fontId="0" fillId="34" borderId="18" xfId="0" applyFill="1" applyBorder="1" applyAlignment="1" applyProtection="1">
      <alignment horizontal="left" vertical="center"/>
      <protection/>
    </xf>
    <xf numFmtId="0" fontId="0" fillId="0" borderId="0" xfId="0" applyFill="1" applyBorder="1" applyAlignment="1" applyProtection="1">
      <alignment horizontal="center"/>
      <protection/>
    </xf>
    <xf numFmtId="0" fontId="5" fillId="0" borderId="0" xfId="0" applyFont="1" applyFill="1" applyBorder="1" applyAlignment="1" applyProtection="1">
      <alignment vertical="center"/>
      <protection/>
    </xf>
    <xf numFmtId="0" fontId="0" fillId="34" borderId="20" xfId="0" applyFill="1" applyBorder="1" applyAlignment="1" applyProtection="1">
      <alignment horizontal="left" vertical="center"/>
      <protection/>
    </xf>
    <xf numFmtId="0" fontId="0" fillId="34" borderId="0" xfId="0" applyFill="1" applyBorder="1" applyAlignment="1" applyProtection="1">
      <alignment horizontal="left" vertical="center"/>
      <protection/>
    </xf>
    <xf numFmtId="0" fontId="0" fillId="0" borderId="0" xfId="0" applyFill="1" applyBorder="1" applyAlignment="1" applyProtection="1">
      <alignment horizontal="center" vertical="center" shrinkToFit="1"/>
      <protection/>
    </xf>
    <xf numFmtId="0" fontId="0" fillId="0" borderId="10" xfId="0" applyFont="1" applyBorder="1" applyAlignment="1" applyProtection="1">
      <alignment vertical="center"/>
      <protection/>
    </xf>
    <xf numFmtId="0" fontId="0" fillId="0" borderId="10" xfId="0" applyBorder="1" applyAlignment="1" applyProtection="1">
      <alignment vertical="center"/>
      <protection/>
    </xf>
    <xf numFmtId="0" fontId="5" fillId="0" borderId="10" xfId="0" applyFont="1" applyFill="1" applyBorder="1" applyAlignment="1" applyProtection="1">
      <alignment vertical="center"/>
      <protection/>
    </xf>
    <xf numFmtId="0" fontId="3" fillId="33" borderId="0" xfId="0" applyFont="1" applyFill="1" applyAlignment="1" applyProtection="1">
      <alignment vertical="center"/>
      <protection/>
    </xf>
    <xf numFmtId="0" fontId="3" fillId="33" borderId="0" xfId="0" applyFont="1" applyFill="1" applyBorder="1" applyAlignment="1" applyProtection="1">
      <alignment vertical="center"/>
      <protection/>
    </xf>
    <xf numFmtId="0" fontId="3" fillId="33" borderId="0" xfId="0" applyFont="1" applyFill="1" applyAlignment="1" applyProtection="1">
      <alignment horizontal="center" vertical="center"/>
      <protection/>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5" fillId="33" borderId="0" xfId="0" applyFont="1" applyFill="1" applyAlignment="1" applyProtection="1">
      <alignment horizontal="center" vertical="center"/>
      <protection/>
    </xf>
    <xf numFmtId="0" fontId="0" fillId="34" borderId="21" xfId="0" applyFill="1" applyBorder="1" applyAlignment="1" applyProtection="1">
      <alignment vertical="center"/>
      <protection/>
    </xf>
    <xf numFmtId="0" fontId="0" fillId="34" borderId="22" xfId="0" applyFill="1" applyBorder="1" applyAlignment="1" applyProtection="1">
      <alignment vertical="center"/>
      <protection/>
    </xf>
    <xf numFmtId="0" fontId="0" fillId="34" borderId="24" xfId="0" applyFill="1" applyBorder="1" applyAlignment="1" applyProtection="1">
      <alignment vertical="center"/>
      <protection/>
    </xf>
    <xf numFmtId="0" fontId="0" fillId="33" borderId="17" xfId="0" applyFill="1" applyBorder="1" applyAlignment="1" applyProtection="1">
      <alignment vertical="center"/>
      <protection/>
    </xf>
    <xf numFmtId="0" fontId="0" fillId="0" borderId="0" xfId="0" applyFill="1" applyAlignment="1" applyProtection="1">
      <alignment vertical="center"/>
      <protection/>
    </xf>
    <xf numFmtId="0" fontId="0" fillId="33" borderId="0" xfId="0" applyFill="1" applyAlignment="1" applyProtection="1">
      <alignment vertical="center"/>
      <protection/>
    </xf>
    <xf numFmtId="38" fontId="0" fillId="0" borderId="0" xfId="48" applyFont="1" applyAlignment="1" applyProtection="1">
      <alignment vertical="center"/>
      <protection/>
    </xf>
    <xf numFmtId="0" fontId="0" fillId="33" borderId="10" xfId="0" applyFill="1" applyBorder="1" applyAlignment="1" applyProtection="1">
      <alignment vertical="center"/>
      <protection/>
    </xf>
    <xf numFmtId="0" fontId="0" fillId="0" borderId="10" xfId="0" applyBorder="1" applyAlignment="1" applyProtection="1">
      <alignment vertical="center"/>
      <protection/>
    </xf>
    <xf numFmtId="38" fontId="0" fillId="0" borderId="0" xfId="48" applyAlignment="1" applyProtection="1">
      <alignment vertical="center"/>
      <protection/>
    </xf>
    <xf numFmtId="38" fontId="0" fillId="0" borderId="12" xfId="48" applyBorder="1" applyAlignment="1" applyProtection="1">
      <alignment horizontal="center" vertical="center"/>
      <protection/>
    </xf>
    <xf numFmtId="38" fontId="0" fillId="0" borderId="15" xfId="48" applyBorder="1" applyAlignment="1" applyProtection="1">
      <alignment horizontal="center" vertical="center"/>
      <protection/>
    </xf>
    <xf numFmtId="38" fontId="0" fillId="0" borderId="0" xfId="48" applyBorder="1" applyAlignment="1" applyProtection="1">
      <alignment horizontal="center" vertical="center"/>
      <protection/>
    </xf>
    <xf numFmtId="38" fontId="0" fillId="0" borderId="10" xfId="48" applyBorder="1" applyAlignment="1" applyProtection="1">
      <alignment horizontal="center" vertical="center"/>
      <protection/>
    </xf>
    <xf numFmtId="38" fontId="0" fillId="0" borderId="14" xfId="48" applyBorder="1" applyAlignment="1" applyProtection="1">
      <alignment horizontal="center" vertical="center"/>
      <protection/>
    </xf>
    <xf numFmtId="38" fontId="0" fillId="0" borderId="13" xfId="48" applyBorder="1" applyAlignment="1" applyProtection="1">
      <alignment horizontal="center" vertical="center"/>
      <protection/>
    </xf>
    <xf numFmtId="0" fontId="0" fillId="0" borderId="12" xfId="0"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top"/>
      <protection/>
    </xf>
    <xf numFmtId="0" fontId="0" fillId="0" borderId="0" xfId="0" applyFill="1" applyBorder="1" applyAlignment="1" applyProtection="1">
      <alignment vertical="center"/>
      <protection/>
    </xf>
    <xf numFmtId="0" fontId="11" fillId="0" borderId="0" xfId="0" applyFont="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17" xfId="0" applyFont="1" applyFill="1" applyBorder="1" applyAlignment="1" applyProtection="1">
      <alignment horizontal="center" vertical="center"/>
      <protection/>
    </xf>
    <xf numFmtId="0" fontId="0" fillId="34" borderId="19" xfId="0" applyFill="1" applyBorder="1" applyAlignment="1" applyProtection="1">
      <alignment horizontal="left"/>
      <protection/>
    </xf>
    <xf numFmtId="0" fontId="0" fillId="34" borderId="25" xfId="0" applyFill="1" applyBorder="1" applyAlignment="1" applyProtection="1">
      <alignment horizontal="left"/>
      <protection/>
    </xf>
    <xf numFmtId="0" fontId="0" fillId="34" borderId="0" xfId="0" applyFill="1" applyBorder="1" applyAlignment="1" applyProtection="1">
      <alignment horizontal="left" vertical="center" shrinkToFit="1"/>
      <protection/>
    </xf>
    <xf numFmtId="0" fontId="0" fillId="34" borderId="21" xfId="0" applyFill="1" applyBorder="1" applyAlignment="1" applyProtection="1">
      <alignment horizontal="left" vertical="center" shrinkToFit="1"/>
      <protection/>
    </xf>
    <xf numFmtId="0" fontId="0" fillId="0" borderId="10" xfId="0" applyFont="1" applyBorder="1" applyAlignment="1" applyProtection="1">
      <alignment horizontal="center" vertical="center"/>
      <protection/>
    </xf>
    <xf numFmtId="0" fontId="0" fillId="34" borderId="20" xfId="0"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0" fontId="6" fillId="34" borderId="0" xfId="0" applyFont="1" applyFill="1" applyBorder="1" applyAlignment="1" applyProtection="1">
      <alignment horizontal="left" vertical="center"/>
      <protection/>
    </xf>
    <xf numFmtId="0" fontId="0" fillId="34" borderId="21" xfId="0"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xf>
    <xf numFmtId="0" fontId="0" fillId="34" borderId="0" xfId="0" applyFill="1" applyBorder="1" applyAlignment="1" applyProtection="1">
      <alignment horizontal="left" vertical="center"/>
      <protection/>
    </xf>
    <xf numFmtId="49" fontId="0" fillId="34" borderId="23" xfId="0" applyNumberFormat="1" applyFill="1" applyBorder="1" applyAlignment="1" applyProtection="1">
      <alignment horizontal="left" vertical="center"/>
      <protection/>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0" fillId="0" borderId="18"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0" fillId="35" borderId="30" xfId="0" applyFill="1" applyBorder="1" applyAlignment="1" applyProtection="1">
      <alignment horizontal="center" vertical="center"/>
      <protection/>
    </xf>
    <xf numFmtId="0" fontId="0" fillId="35" borderId="31" xfId="0" applyFill="1" applyBorder="1" applyAlignment="1" applyProtection="1">
      <alignment horizontal="center" vertical="center"/>
      <protection/>
    </xf>
    <xf numFmtId="0" fontId="0" fillId="35" borderId="32" xfId="0" applyFill="1" applyBorder="1" applyAlignment="1" applyProtection="1">
      <alignment horizontal="center" vertical="center"/>
      <protection/>
    </xf>
    <xf numFmtId="0" fontId="0" fillId="35" borderId="33"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35" borderId="35" xfId="0" applyFill="1" applyBorder="1" applyAlignment="1" applyProtection="1">
      <alignment horizontal="center" vertical="center"/>
      <protection/>
    </xf>
    <xf numFmtId="0" fontId="0" fillId="35" borderId="36"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0" fillId="35" borderId="28"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0" borderId="30"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6" fillId="34" borderId="30" xfId="0" applyFont="1" applyFill="1" applyBorder="1" applyAlignment="1" applyProtection="1">
      <alignment horizontal="center" vertical="center" shrinkToFit="1"/>
      <protection/>
    </xf>
    <xf numFmtId="0" fontId="6" fillId="34" borderId="19" xfId="0" applyFont="1" applyFill="1" applyBorder="1" applyAlignment="1" applyProtection="1">
      <alignment horizontal="center" vertical="center" shrinkToFit="1"/>
      <protection/>
    </xf>
    <xf numFmtId="0" fontId="6" fillId="34" borderId="25" xfId="0" applyFont="1" applyFill="1" applyBorder="1" applyAlignment="1" applyProtection="1">
      <alignment horizontal="center" vertical="center" shrinkToFit="1"/>
      <protection/>
    </xf>
    <xf numFmtId="0" fontId="6" fillId="34" borderId="32" xfId="0" applyFont="1" applyFill="1" applyBorder="1" applyAlignment="1" applyProtection="1">
      <alignment horizontal="center" vertical="center" shrinkToFit="1"/>
      <protection/>
    </xf>
    <xf numFmtId="0" fontId="6" fillId="34" borderId="0" xfId="0" applyFont="1" applyFill="1" applyBorder="1" applyAlignment="1" applyProtection="1">
      <alignment horizontal="center" vertical="center" shrinkToFit="1"/>
      <protection/>
    </xf>
    <xf numFmtId="0" fontId="6" fillId="34" borderId="21" xfId="0" applyFont="1" applyFill="1" applyBorder="1" applyAlignment="1" applyProtection="1">
      <alignment horizontal="center" vertical="center" shrinkToFit="1"/>
      <protection/>
    </xf>
    <xf numFmtId="0" fontId="6" fillId="34" borderId="16" xfId="0"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shrinkToFit="1"/>
      <protection/>
    </xf>
    <xf numFmtId="0" fontId="6" fillId="34" borderId="38" xfId="0" applyFont="1" applyFill="1" applyBorder="1" applyAlignment="1" applyProtection="1">
      <alignment horizontal="center" vertical="center" shrinkToFit="1"/>
      <protection/>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49" fontId="2" fillId="0" borderId="42" xfId="0" applyNumberFormat="1" applyFont="1" applyBorder="1" applyAlignment="1" applyProtection="1">
      <alignment horizontal="center" vertical="center" shrinkToFit="1"/>
      <protection locked="0"/>
    </xf>
    <xf numFmtId="49" fontId="2" fillId="0" borderId="43" xfId="0" applyNumberFormat="1" applyFont="1" applyBorder="1" applyAlignment="1" applyProtection="1">
      <alignment horizontal="center" vertical="center" shrinkToFit="1"/>
      <protection locked="0"/>
    </xf>
    <xf numFmtId="49" fontId="2" fillId="0" borderId="44" xfId="0" applyNumberFormat="1" applyFont="1" applyBorder="1" applyAlignment="1" applyProtection="1">
      <alignment horizontal="center" vertical="center" shrinkToFit="1"/>
      <protection locked="0"/>
    </xf>
    <xf numFmtId="0" fontId="10" fillId="0" borderId="45"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10" fillId="0" borderId="46"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0" fillId="0" borderId="47" xfId="0" applyFont="1" applyBorder="1" applyAlignment="1" applyProtection="1">
      <alignment horizontal="center" vertical="center" wrapText="1"/>
      <protection/>
    </xf>
    <xf numFmtId="0" fontId="0" fillId="35" borderId="11" xfId="0" applyFill="1" applyBorder="1" applyAlignment="1" applyProtection="1">
      <alignment horizontal="center" vertical="center"/>
      <protection/>
    </xf>
    <xf numFmtId="0" fontId="0" fillId="35" borderId="48"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1" xfId="0" applyFill="1" applyBorder="1" applyAlignment="1" applyProtection="1">
      <alignment horizontal="center" vertical="center"/>
      <protection/>
    </xf>
    <xf numFmtId="0" fontId="0" fillId="35" borderId="52" xfId="0" applyFill="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49"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47" xfId="0" applyFont="1" applyBorder="1" applyAlignment="1" applyProtection="1">
      <alignment horizontal="center" vertical="center" wrapText="1"/>
      <protection/>
    </xf>
    <xf numFmtId="0" fontId="6" fillId="34" borderId="11" xfId="0" applyFont="1" applyFill="1" applyBorder="1" applyAlignment="1" applyProtection="1">
      <alignment horizontal="center" vertical="center"/>
      <protection/>
    </xf>
    <xf numFmtId="0" fontId="6" fillId="34" borderId="12" xfId="0" applyFont="1" applyFill="1" applyBorder="1" applyAlignment="1" applyProtection="1">
      <alignment horizontal="center" vertical="center"/>
      <protection/>
    </xf>
    <xf numFmtId="0" fontId="6" fillId="34" borderId="15" xfId="0" applyFont="1" applyFill="1" applyBorder="1" applyAlignment="1" applyProtection="1">
      <alignment horizontal="center" vertical="center"/>
      <protection/>
    </xf>
    <xf numFmtId="0" fontId="6" fillId="34" borderId="32"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49" xfId="0" applyFont="1" applyFill="1" applyBorder="1" applyAlignment="1" applyProtection="1">
      <alignment horizontal="center" vertical="center"/>
      <protection/>
    </xf>
    <xf numFmtId="0" fontId="6" fillId="34" borderId="17" xfId="0" applyFont="1" applyFill="1" applyBorder="1" applyAlignment="1" applyProtection="1">
      <alignment horizontal="center" vertical="center"/>
      <protection/>
    </xf>
    <xf numFmtId="0" fontId="6" fillId="34" borderId="47" xfId="0" applyFont="1"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49"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47" xfId="0" applyFill="1" applyBorder="1" applyAlignment="1" applyProtection="1">
      <alignment horizontal="center" vertical="center"/>
      <protection/>
    </xf>
    <xf numFmtId="0" fontId="0" fillId="34" borderId="11" xfId="0"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49" xfId="0" applyFill="1" applyBorder="1" applyAlignment="1" applyProtection="1">
      <alignment horizontal="center" vertical="center"/>
      <protection/>
    </xf>
    <xf numFmtId="0" fontId="0" fillId="34" borderId="17" xfId="0" applyFill="1" applyBorder="1" applyAlignment="1" applyProtection="1">
      <alignment horizontal="center" vertical="center"/>
      <protection/>
    </xf>
    <xf numFmtId="0" fontId="0" fillId="34" borderId="54" xfId="0" applyFill="1" applyBorder="1" applyAlignment="1" applyProtection="1">
      <alignment horizontal="center" vertical="center"/>
      <protection/>
    </xf>
    <xf numFmtId="49" fontId="2" fillId="0" borderId="42" xfId="57" applyNumberFormat="1" applyFont="1" applyBorder="1" applyAlignment="1" applyProtection="1">
      <alignment horizontal="center" vertical="center" shrinkToFit="1"/>
      <protection locked="0"/>
    </xf>
    <xf numFmtId="49" fontId="2" fillId="0" borderId="43" xfId="57" applyNumberFormat="1" applyFont="1" applyBorder="1" applyAlignment="1" applyProtection="1">
      <alignment horizontal="center" vertical="center" shrinkToFit="1"/>
      <protection locked="0"/>
    </xf>
    <xf numFmtId="49" fontId="2" fillId="0" borderId="44" xfId="57" applyNumberFormat="1" applyFont="1" applyBorder="1" applyAlignment="1" applyProtection="1">
      <alignment horizontal="center" vertical="center" shrinkToFit="1"/>
      <protection locked="0"/>
    </xf>
    <xf numFmtId="5" fontId="2" fillId="0" borderId="42" xfId="57" applyNumberFormat="1" applyFont="1" applyBorder="1" applyAlignment="1" applyProtection="1">
      <alignment horizontal="center" vertical="center" shrinkToFit="1"/>
      <protection locked="0"/>
    </xf>
    <xf numFmtId="5" fontId="2" fillId="0" borderId="43" xfId="57" applyNumberFormat="1" applyFont="1" applyBorder="1" applyAlignment="1" applyProtection="1">
      <alignment horizontal="center" vertical="center" shrinkToFit="1"/>
      <protection locked="0"/>
    </xf>
    <xf numFmtId="5" fontId="2" fillId="0" borderId="44" xfId="57" applyNumberFormat="1" applyFont="1" applyBorder="1" applyAlignment="1" applyProtection="1">
      <alignment horizontal="center" vertical="center" shrinkToFit="1"/>
      <protection locked="0"/>
    </xf>
    <xf numFmtId="0" fontId="5" fillId="33" borderId="18" xfId="0" applyFont="1" applyFill="1" applyBorder="1" applyAlignment="1" applyProtection="1">
      <alignment horizontal="center" vertical="center" wrapText="1"/>
      <protection hidden="1"/>
    </xf>
    <xf numFmtId="0" fontId="5" fillId="33" borderId="19" xfId="0" applyFont="1" applyFill="1" applyBorder="1" applyAlignment="1" applyProtection="1">
      <alignment horizontal="center" vertical="center" wrapText="1"/>
      <protection hidden="1"/>
    </xf>
    <xf numFmtId="0" fontId="5" fillId="33" borderId="28" xfId="0" applyFont="1" applyFill="1" applyBorder="1" applyAlignment="1" applyProtection="1">
      <alignment horizontal="center" vertical="center" wrapText="1"/>
      <protection hidden="1"/>
    </xf>
    <xf numFmtId="0" fontId="5" fillId="33" borderId="29" xfId="0" applyFont="1" applyFill="1" applyBorder="1" applyAlignment="1" applyProtection="1">
      <alignment horizontal="center" vertical="center" wrapText="1"/>
      <protection hidden="1"/>
    </xf>
    <xf numFmtId="0" fontId="5" fillId="33" borderId="10" xfId="0" applyFont="1" applyFill="1" applyBorder="1" applyAlignment="1" applyProtection="1">
      <alignment horizontal="center" vertical="center" wrapText="1"/>
      <protection hidden="1"/>
    </xf>
    <xf numFmtId="0" fontId="5" fillId="33" borderId="14" xfId="0" applyFont="1" applyFill="1" applyBorder="1" applyAlignment="1" applyProtection="1">
      <alignment horizontal="center" vertical="center" wrapText="1"/>
      <protection hidden="1"/>
    </xf>
    <xf numFmtId="0" fontId="0" fillId="35" borderId="55" xfId="0" applyFill="1" applyBorder="1" applyAlignment="1" applyProtection="1">
      <alignment horizontal="center" vertical="center"/>
      <protection hidden="1"/>
    </xf>
    <xf numFmtId="0" fontId="0" fillId="35" borderId="56" xfId="0" applyFill="1" applyBorder="1" applyAlignment="1" applyProtection="1">
      <alignment horizontal="center" vertical="center"/>
      <protection hidden="1"/>
    </xf>
    <xf numFmtId="0" fontId="0" fillId="35" borderId="57" xfId="0" applyFill="1" applyBorder="1" applyAlignment="1" applyProtection="1">
      <alignment horizontal="center" vertical="center"/>
      <protection hidden="1"/>
    </xf>
    <xf numFmtId="0" fontId="0" fillId="35" borderId="58" xfId="0" applyFill="1" applyBorder="1" applyAlignment="1" applyProtection="1">
      <alignment horizontal="center" vertical="center"/>
      <protection hidden="1"/>
    </xf>
    <xf numFmtId="0" fontId="0" fillId="35" borderId="59" xfId="0" applyFill="1" applyBorder="1" applyAlignment="1" applyProtection="1">
      <alignment horizontal="center" vertical="center"/>
      <protection hidden="1"/>
    </xf>
    <xf numFmtId="0" fontId="0" fillId="35" borderId="60" xfId="0" applyFill="1" applyBorder="1" applyAlignment="1" applyProtection="1">
      <alignment horizontal="center" vertical="center"/>
      <protection hidden="1"/>
    </xf>
    <xf numFmtId="0" fontId="0" fillId="35" borderId="61" xfId="0" applyFill="1" applyBorder="1" applyAlignment="1" applyProtection="1">
      <alignment horizontal="center" vertical="center"/>
      <protection hidden="1"/>
    </xf>
    <xf numFmtId="0" fontId="0" fillId="35" borderId="62" xfId="0" applyFill="1" applyBorder="1" applyAlignment="1" applyProtection="1">
      <alignment horizontal="center" vertical="center"/>
      <protection hidden="1"/>
    </xf>
    <xf numFmtId="49" fontId="0" fillId="0" borderId="0" xfId="48" applyNumberFormat="1" applyFont="1" applyAlignment="1" applyProtection="1">
      <alignment horizontal="center" vertical="center"/>
      <protection locked="0"/>
    </xf>
    <xf numFmtId="0" fontId="0" fillId="35" borderId="63" xfId="0" applyFill="1" applyBorder="1" applyAlignment="1" applyProtection="1">
      <alignment horizontal="center" vertical="center"/>
      <protection hidden="1"/>
    </xf>
    <xf numFmtId="38" fontId="0" fillId="0" borderId="0" xfId="48" applyAlignment="1" applyProtection="1">
      <alignment horizontal="center" vertical="center"/>
      <protection locked="0"/>
    </xf>
    <xf numFmtId="0" fontId="5" fillId="33" borderId="45" xfId="0" applyFont="1" applyFill="1" applyBorder="1" applyAlignment="1" applyProtection="1">
      <alignment horizontal="center" vertical="center" wrapText="1"/>
      <protection hidden="1"/>
    </xf>
    <xf numFmtId="0" fontId="5" fillId="33" borderId="12" xfId="0" applyFont="1" applyFill="1" applyBorder="1" applyAlignment="1" applyProtection="1">
      <alignment horizontal="center" vertical="center" wrapText="1"/>
      <protection hidden="1"/>
    </xf>
    <xf numFmtId="38" fontId="5" fillId="35" borderId="12" xfId="48" applyFont="1" applyFill="1" applyBorder="1" applyAlignment="1" applyProtection="1">
      <alignment horizontal="center" vertical="center" wrapText="1"/>
      <protection hidden="1"/>
    </xf>
    <xf numFmtId="38" fontId="5" fillId="35" borderId="10" xfId="48" applyFont="1" applyFill="1" applyBorder="1" applyAlignment="1" applyProtection="1">
      <alignment horizontal="center" vertical="center" wrapText="1"/>
      <protection hidden="1"/>
    </xf>
    <xf numFmtId="0" fontId="5" fillId="33" borderId="12" xfId="0" applyFont="1" applyFill="1" applyBorder="1" applyAlignment="1" applyProtection="1">
      <alignment horizontal="left" vertical="center" wrapText="1"/>
      <protection hidden="1"/>
    </xf>
    <xf numFmtId="0" fontId="5" fillId="33" borderId="15" xfId="0" applyFont="1" applyFill="1" applyBorder="1" applyAlignment="1" applyProtection="1">
      <alignment horizontal="left" vertical="center" wrapText="1"/>
      <protection hidden="1"/>
    </xf>
    <xf numFmtId="0" fontId="5" fillId="33" borderId="10" xfId="0" applyFont="1" applyFill="1" applyBorder="1" applyAlignment="1" applyProtection="1">
      <alignment horizontal="left" vertical="center" wrapText="1"/>
      <protection hidden="1"/>
    </xf>
    <xf numFmtId="0" fontId="5" fillId="33" borderId="14" xfId="0" applyFont="1" applyFill="1" applyBorder="1" applyAlignment="1" applyProtection="1">
      <alignment horizontal="left" vertical="center" wrapText="1"/>
      <protection hidden="1"/>
    </xf>
    <xf numFmtId="0" fontId="0" fillId="35" borderId="64" xfId="0" applyFill="1" applyBorder="1" applyAlignment="1" applyProtection="1">
      <alignment horizontal="center" vertical="center"/>
      <protection hidden="1"/>
    </xf>
    <xf numFmtId="0" fontId="0" fillId="35" borderId="65" xfId="0" applyFill="1" applyBorder="1" applyAlignment="1" applyProtection="1">
      <alignment horizontal="center" vertical="center"/>
      <protection hidden="1"/>
    </xf>
    <xf numFmtId="0" fontId="0" fillId="35" borderId="66" xfId="0" applyFill="1" applyBorder="1" applyAlignment="1" applyProtection="1">
      <alignment horizontal="center" vertical="center"/>
      <protection hidden="1"/>
    </xf>
    <xf numFmtId="0" fontId="0" fillId="35" borderId="67" xfId="0" applyFill="1" applyBorder="1" applyAlignment="1" applyProtection="1">
      <alignment horizontal="center" vertical="center"/>
      <protection hidden="1"/>
    </xf>
    <xf numFmtId="0" fontId="0" fillId="35" borderId="68" xfId="0" applyFill="1" applyBorder="1" applyAlignment="1" applyProtection="1">
      <alignment horizontal="center" vertical="center"/>
      <protection hidden="1"/>
    </xf>
    <xf numFmtId="0" fontId="0" fillId="35" borderId="69" xfId="0" applyFill="1" applyBorder="1" applyAlignment="1" applyProtection="1">
      <alignment horizontal="center" vertical="center"/>
      <protection hidden="1"/>
    </xf>
    <xf numFmtId="0" fontId="5" fillId="33" borderId="20" xfId="0" applyFont="1" applyFill="1" applyBorder="1" applyAlignment="1" applyProtection="1">
      <alignment horizontal="center" vertical="center" wrapText="1"/>
      <protection hidden="1"/>
    </xf>
    <xf numFmtId="0" fontId="5" fillId="33" borderId="0" xfId="0" applyFont="1" applyFill="1" applyBorder="1" applyAlignment="1" applyProtection="1">
      <alignment horizontal="center" vertical="center" wrapText="1"/>
      <protection hidden="1"/>
    </xf>
    <xf numFmtId="0" fontId="5" fillId="33" borderId="13" xfId="0" applyFont="1" applyFill="1" applyBorder="1" applyAlignment="1" applyProtection="1">
      <alignment horizontal="center" vertical="center" wrapText="1"/>
      <protection hidden="1"/>
    </xf>
    <xf numFmtId="49" fontId="0" fillId="0" borderId="0" xfId="48" applyNumberFormat="1" applyAlignment="1" applyProtection="1">
      <alignment horizontal="center" vertical="center"/>
      <protection locked="0"/>
    </xf>
    <xf numFmtId="0" fontId="5" fillId="33" borderId="45" xfId="0" applyFont="1" applyFill="1" applyBorder="1" applyAlignment="1" applyProtection="1">
      <alignment horizontal="center" vertical="center" shrinkToFit="1"/>
      <protection hidden="1"/>
    </xf>
    <xf numFmtId="0" fontId="5" fillId="33" borderId="12" xfId="0" applyFont="1" applyFill="1" applyBorder="1" applyAlignment="1" applyProtection="1">
      <alignment horizontal="center" vertical="center" shrinkToFit="1"/>
      <protection hidden="1"/>
    </xf>
    <xf numFmtId="0" fontId="5" fillId="33" borderId="15" xfId="0" applyFont="1" applyFill="1" applyBorder="1" applyAlignment="1" applyProtection="1">
      <alignment horizontal="center" vertical="center" shrinkToFit="1"/>
      <protection hidden="1"/>
    </xf>
    <xf numFmtId="0" fontId="5" fillId="33" borderId="46" xfId="0" applyFont="1" applyFill="1" applyBorder="1" applyAlignment="1" applyProtection="1">
      <alignment horizontal="center" vertical="center" shrinkToFit="1"/>
      <protection hidden="1"/>
    </xf>
    <xf numFmtId="0" fontId="5" fillId="33" borderId="17" xfId="0" applyFont="1" applyFill="1" applyBorder="1" applyAlignment="1" applyProtection="1">
      <alignment horizontal="center" vertical="center" shrinkToFit="1"/>
      <protection hidden="1"/>
    </xf>
    <xf numFmtId="0" fontId="5" fillId="33" borderId="47" xfId="0" applyFont="1" applyFill="1" applyBorder="1" applyAlignment="1" applyProtection="1">
      <alignment horizontal="center" vertical="center" shrinkToFit="1"/>
      <protection hidden="1"/>
    </xf>
    <xf numFmtId="0" fontId="0" fillId="35" borderId="70" xfId="0" applyFill="1" applyBorder="1" applyAlignment="1" applyProtection="1">
      <alignment horizontal="center" vertical="center"/>
      <protection hidden="1"/>
    </xf>
    <xf numFmtId="0" fontId="0" fillId="35" borderId="71" xfId="0" applyFill="1" applyBorder="1" applyAlignment="1" applyProtection="1">
      <alignment horizontal="center" vertical="center"/>
      <protection hidden="1"/>
    </xf>
    <xf numFmtId="0" fontId="0" fillId="35" borderId="72" xfId="0" applyFill="1" applyBorder="1" applyAlignment="1" applyProtection="1">
      <alignment horizontal="center" vertical="center"/>
      <protection hidden="1"/>
    </xf>
    <xf numFmtId="0" fontId="0" fillId="35" borderId="73" xfId="0" applyFill="1" applyBorder="1" applyAlignment="1" applyProtection="1">
      <alignment horizontal="center" vertical="center"/>
      <protection hidden="1"/>
    </xf>
    <xf numFmtId="0" fontId="0" fillId="35" borderId="74" xfId="0" applyFill="1" applyBorder="1" applyAlignment="1" applyProtection="1">
      <alignment horizontal="center" vertical="center"/>
      <protection hidden="1"/>
    </xf>
    <xf numFmtId="0" fontId="4" fillId="0" borderId="18"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4" fillId="0" borderId="28" xfId="0" applyFont="1" applyBorder="1" applyAlignment="1" applyProtection="1">
      <alignment horizontal="center" vertical="center" shrinkToFit="1"/>
      <protection/>
    </xf>
    <xf numFmtId="0" fontId="4" fillId="0" borderId="29"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30"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4" fillId="0" borderId="25" xfId="0" applyFont="1" applyBorder="1" applyAlignment="1" applyProtection="1">
      <alignment horizontal="center" vertical="center" shrinkToFit="1"/>
      <protection/>
    </xf>
    <xf numFmtId="0" fontId="4" fillId="0" borderId="38" xfId="0" applyFont="1" applyBorder="1" applyAlignment="1" applyProtection="1">
      <alignment horizontal="center" vertical="center" shrinkToFit="1"/>
      <protection/>
    </xf>
    <xf numFmtId="0" fontId="4" fillId="0" borderId="45"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29"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38" fontId="0" fillId="34" borderId="12" xfId="48" applyFont="1" applyFill="1" applyBorder="1" applyAlignment="1" applyProtection="1">
      <alignment horizontal="center" vertical="center" shrinkToFit="1"/>
      <protection hidden="1"/>
    </xf>
    <xf numFmtId="38" fontId="0" fillId="34" borderId="15" xfId="48" applyFont="1" applyFill="1" applyBorder="1" applyAlignment="1" applyProtection="1">
      <alignment horizontal="center" vertical="center" shrinkToFit="1"/>
      <protection hidden="1"/>
    </xf>
    <xf numFmtId="38" fontId="0" fillId="34" borderId="10" xfId="48" applyFont="1" applyFill="1" applyBorder="1" applyAlignment="1" applyProtection="1">
      <alignment horizontal="center" vertical="center" shrinkToFit="1"/>
      <protection hidden="1"/>
    </xf>
    <xf numFmtId="38" fontId="0" fillId="34" borderId="14" xfId="48" applyFont="1" applyFill="1" applyBorder="1" applyAlignment="1" applyProtection="1">
      <alignment horizontal="center" vertical="center" shrinkToFit="1"/>
      <protection hidden="1"/>
    </xf>
    <xf numFmtId="0" fontId="0" fillId="35" borderId="48" xfId="0" applyFill="1" applyBorder="1" applyAlignment="1" applyProtection="1">
      <alignment horizontal="center" vertical="center"/>
      <protection hidden="1"/>
    </xf>
    <xf numFmtId="0" fontId="0" fillId="35" borderId="34" xfId="0" applyFill="1" applyBorder="1" applyAlignment="1" applyProtection="1">
      <alignment horizontal="center" vertical="center"/>
      <protection hidden="1"/>
    </xf>
    <xf numFmtId="49" fontId="0" fillId="34" borderId="45" xfId="0" applyNumberFormat="1" applyFill="1" applyBorder="1" applyAlignment="1" applyProtection="1">
      <alignment horizontal="center" vertical="center" shrinkToFit="1"/>
      <protection hidden="1"/>
    </xf>
    <xf numFmtId="49" fontId="0" fillId="34" borderId="12" xfId="0" applyNumberFormat="1" applyFill="1" applyBorder="1" applyAlignment="1" applyProtection="1">
      <alignment horizontal="center" vertical="center" shrinkToFit="1"/>
      <protection hidden="1"/>
    </xf>
    <xf numFmtId="49" fontId="0" fillId="34" borderId="15" xfId="0" applyNumberFormat="1" applyFill="1" applyBorder="1" applyAlignment="1" applyProtection="1">
      <alignment horizontal="center" vertical="center" shrinkToFit="1"/>
      <protection hidden="1"/>
    </xf>
    <xf numFmtId="49" fontId="0" fillId="34" borderId="29" xfId="0" applyNumberFormat="1" applyFill="1" applyBorder="1" applyAlignment="1" applyProtection="1">
      <alignment horizontal="center" vertical="center" shrinkToFit="1"/>
      <protection hidden="1"/>
    </xf>
    <xf numFmtId="49" fontId="0" fillId="34" borderId="10" xfId="0" applyNumberFormat="1" applyFill="1" applyBorder="1" applyAlignment="1" applyProtection="1">
      <alignment horizontal="center" vertical="center" shrinkToFit="1"/>
      <protection hidden="1"/>
    </xf>
    <xf numFmtId="49" fontId="0" fillId="34" borderId="14" xfId="0" applyNumberFormat="1" applyFill="1" applyBorder="1" applyAlignment="1" applyProtection="1">
      <alignment horizontal="center" vertical="center" shrinkToFit="1"/>
      <protection hidden="1"/>
    </xf>
    <xf numFmtId="176" fontId="4" fillId="34" borderId="11" xfId="0" applyNumberFormat="1" applyFont="1" applyFill="1" applyBorder="1" applyAlignment="1" applyProtection="1">
      <alignment horizontal="center" vertical="center" shrinkToFit="1"/>
      <protection hidden="1"/>
    </xf>
    <xf numFmtId="176" fontId="4" fillId="34" borderId="12" xfId="0" applyNumberFormat="1" applyFont="1" applyFill="1" applyBorder="1" applyAlignment="1" applyProtection="1">
      <alignment horizontal="center" vertical="center" shrinkToFit="1"/>
      <protection hidden="1"/>
    </xf>
    <xf numFmtId="176" fontId="4" fillId="34" borderId="15" xfId="0" applyNumberFormat="1" applyFont="1" applyFill="1" applyBorder="1" applyAlignment="1" applyProtection="1">
      <alignment horizontal="center" vertical="center" shrinkToFit="1"/>
      <protection hidden="1"/>
    </xf>
    <xf numFmtId="176" fontId="4" fillId="34" borderId="16" xfId="0" applyNumberFormat="1" applyFont="1" applyFill="1" applyBorder="1" applyAlignment="1" applyProtection="1">
      <alignment horizontal="center" vertical="center" shrinkToFit="1"/>
      <protection hidden="1"/>
    </xf>
    <xf numFmtId="176" fontId="4" fillId="34" borderId="10" xfId="0" applyNumberFormat="1" applyFont="1" applyFill="1" applyBorder="1" applyAlignment="1" applyProtection="1">
      <alignment horizontal="center" vertical="center" shrinkToFit="1"/>
      <protection hidden="1"/>
    </xf>
    <xf numFmtId="176" fontId="4" fillId="34" borderId="14" xfId="0" applyNumberFormat="1" applyFont="1" applyFill="1" applyBorder="1" applyAlignment="1" applyProtection="1">
      <alignment horizontal="center" vertical="center" shrinkToFit="1"/>
      <protection hidden="1"/>
    </xf>
    <xf numFmtId="38" fontId="0" fillId="0" borderId="0" xfId="48" applyAlignment="1" applyProtection="1">
      <alignment horizontal="center" vertical="center"/>
      <protection/>
    </xf>
    <xf numFmtId="38" fontId="0" fillId="0" borderId="12" xfId="48" applyBorder="1" applyAlignment="1" applyProtection="1">
      <alignment horizontal="center" vertical="center"/>
      <protection/>
    </xf>
    <xf numFmtId="38" fontId="0" fillId="0" borderId="10" xfId="48" applyBorder="1" applyAlignment="1" applyProtection="1">
      <alignment horizontal="center" vertical="center"/>
      <protection/>
    </xf>
    <xf numFmtId="0" fontId="0" fillId="0" borderId="10" xfId="0" applyFill="1" applyBorder="1" applyAlignment="1" applyProtection="1">
      <alignment horizontal="center" vertical="center"/>
      <protection/>
    </xf>
    <xf numFmtId="38" fontId="0" fillId="0" borderId="0" xfId="48" applyBorder="1" applyAlignment="1" applyProtection="1">
      <alignment horizontal="center" vertical="center"/>
      <protection/>
    </xf>
    <xf numFmtId="176" fontId="0" fillId="0" borderId="12" xfId="48" applyNumberFormat="1" applyFont="1" applyBorder="1" applyAlignment="1" applyProtection="1">
      <alignment horizontal="center" vertical="center"/>
      <protection/>
    </xf>
    <xf numFmtId="176" fontId="0" fillId="0" borderId="0" xfId="48" applyNumberFormat="1" applyBorder="1" applyAlignment="1" applyProtection="1">
      <alignment horizontal="center" vertical="center"/>
      <protection/>
    </xf>
    <xf numFmtId="0" fontId="5" fillId="0" borderId="75" xfId="0" applyFont="1" applyBorder="1" applyAlignment="1" applyProtection="1">
      <alignment horizontal="center" vertical="center"/>
      <protection hidden="1"/>
    </xf>
    <xf numFmtId="0" fontId="5" fillId="0" borderId="76" xfId="0" applyFont="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0" fontId="0" fillId="0" borderId="34" xfId="0" applyFill="1" applyBorder="1" applyAlignment="1" applyProtection="1">
      <alignment horizontal="center" vertical="center"/>
      <protection hidden="1"/>
    </xf>
    <xf numFmtId="0" fontId="0" fillId="0" borderId="65" xfId="0" applyFill="1" applyBorder="1" applyAlignment="1" applyProtection="1">
      <alignment horizontal="center" vertical="center"/>
      <protection hidden="1"/>
    </xf>
    <xf numFmtId="0" fontId="0" fillId="0" borderId="58" xfId="0" applyFill="1" applyBorder="1" applyAlignment="1" applyProtection="1">
      <alignment horizontal="center" vertical="center"/>
      <protection hidden="1"/>
    </xf>
    <xf numFmtId="0" fontId="0" fillId="0" borderId="66" xfId="0" applyFill="1" applyBorder="1" applyAlignment="1" applyProtection="1">
      <alignment horizontal="center" vertical="center"/>
      <protection hidden="1"/>
    </xf>
    <xf numFmtId="0" fontId="0" fillId="0" borderId="60" xfId="0" applyFill="1" applyBorder="1" applyAlignment="1" applyProtection="1">
      <alignment horizontal="center" vertical="center"/>
      <protection hidden="1"/>
    </xf>
    <xf numFmtId="0" fontId="0" fillId="0" borderId="64" xfId="0" applyFill="1" applyBorder="1" applyAlignment="1" applyProtection="1">
      <alignment horizontal="center" vertical="center"/>
      <protection hidden="1"/>
    </xf>
    <xf numFmtId="0" fontId="0" fillId="0" borderId="56" xfId="0" applyFill="1" applyBorder="1" applyAlignment="1" applyProtection="1">
      <alignment horizontal="center" vertical="center"/>
      <protection hidden="1"/>
    </xf>
    <xf numFmtId="0" fontId="0" fillId="0" borderId="63" xfId="0" applyFill="1" applyBorder="1" applyAlignment="1" applyProtection="1">
      <alignment horizontal="center" vertical="center"/>
      <protection hidden="1"/>
    </xf>
    <xf numFmtId="0" fontId="0" fillId="0" borderId="62" xfId="0" applyFill="1" applyBorder="1" applyAlignment="1" applyProtection="1">
      <alignment horizontal="center" vertical="center"/>
      <protection hidden="1"/>
    </xf>
    <xf numFmtId="0" fontId="5" fillId="0" borderId="77" xfId="0" applyFont="1" applyBorder="1" applyAlignment="1" applyProtection="1">
      <alignment horizontal="center" vertical="center"/>
      <protection hidden="1"/>
    </xf>
    <xf numFmtId="9" fontId="5" fillId="0" borderId="78" xfId="0" applyNumberFormat="1" applyFont="1" applyBorder="1" applyAlignment="1" applyProtection="1">
      <alignment horizontal="center" vertical="center"/>
      <protection hidden="1"/>
    </xf>
    <xf numFmtId="9" fontId="5" fillId="0" borderId="76" xfId="0" applyNumberFormat="1" applyFont="1" applyBorder="1" applyAlignment="1" applyProtection="1">
      <alignment horizontal="center" vertical="center"/>
      <protection hidden="1"/>
    </xf>
    <xf numFmtId="0"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0" fontId="5" fillId="0" borderId="79" xfId="0" applyFont="1" applyBorder="1" applyAlignment="1" applyProtection="1">
      <alignment horizontal="center" vertical="center"/>
      <protection hidden="1"/>
    </xf>
    <xf numFmtId="0" fontId="5" fillId="0" borderId="80" xfId="0" applyFont="1" applyBorder="1" applyAlignment="1" applyProtection="1">
      <alignment horizontal="center" vertical="center"/>
      <protection hidden="1"/>
    </xf>
    <xf numFmtId="0" fontId="0" fillId="0" borderId="33" xfId="0" applyFill="1" applyBorder="1" applyAlignment="1" applyProtection="1">
      <alignment horizontal="center" vertical="center"/>
      <protection hidden="1"/>
    </xf>
    <xf numFmtId="0" fontId="0" fillId="0" borderId="50" xfId="0" applyFill="1" applyBorder="1" applyAlignment="1" applyProtection="1">
      <alignment horizontal="center" vertical="center"/>
      <protection hidden="1"/>
    </xf>
    <xf numFmtId="0" fontId="0" fillId="0" borderId="67" xfId="0" applyFill="1" applyBorder="1" applyAlignment="1" applyProtection="1">
      <alignment horizontal="center" vertical="center"/>
      <protection hidden="1"/>
    </xf>
    <xf numFmtId="0" fontId="0" fillId="0" borderId="71" xfId="0" applyFill="1" applyBorder="1" applyAlignment="1" applyProtection="1">
      <alignment horizontal="center" vertical="center"/>
      <protection hidden="1"/>
    </xf>
    <xf numFmtId="0" fontId="0" fillId="0" borderId="68" xfId="0" applyFill="1" applyBorder="1" applyAlignment="1" applyProtection="1">
      <alignment horizontal="center" vertical="center"/>
      <protection hidden="1"/>
    </xf>
    <xf numFmtId="0" fontId="0" fillId="0" borderId="72" xfId="0" applyFill="1" applyBorder="1" applyAlignment="1" applyProtection="1">
      <alignment horizontal="center" vertical="center"/>
      <protection hidden="1"/>
    </xf>
    <xf numFmtId="0" fontId="0" fillId="0" borderId="69" xfId="0" applyFill="1" applyBorder="1" applyAlignment="1" applyProtection="1">
      <alignment horizontal="center" vertical="center"/>
      <protection hidden="1"/>
    </xf>
    <xf numFmtId="0" fontId="0" fillId="0" borderId="70" xfId="0" applyFill="1" applyBorder="1" applyAlignment="1" applyProtection="1">
      <alignment horizontal="center" vertical="center"/>
      <protection hidden="1"/>
    </xf>
    <xf numFmtId="0" fontId="0" fillId="0" borderId="18" xfId="0" applyBorder="1" applyAlignment="1" applyProtection="1">
      <alignment horizontal="left" vertical="top"/>
      <protection/>
    </xf>
    <xf numFmtId="0" fontId="0" fillId="0" borderId="19" xfId="0" applyBorder="1" applyAlignment="1" applyProtection="1">
      <alignment horizontal="left" vertical="top"/>
      <protection/>
    </xf>
    <xf numFmtId="0" fontId="0" fillId="0" borderId="25" xfId="0" applyBorder="1" applyAlignment="1" applyProtection="1">
      <alignment horizontal="left" vertical="top"/>
      <protection/>
    </xf>
    <xf numFmtId="0" fontId="0" fillId="0" borderId="20" xfId="0" applyBorder="1" applyAlignment="1" applyProtection="1">
      <alignment horizontal="left" vertical="top"/>
      <protection/>
    </xf>
    <xf numFmtId="0" fontId="0" fillId="0" borderId="0" xfId="0" applyBorder="1" applyAlignment="1" applyProtection="1">
      <alignment horizontal="left" vertical="top"/>
      <protection/>
    </xf>
    <xf numFmtId="0" fontId="0" fillId="0" borderId="21" xfId="0" applyBorder="1" applyAlignment="1" applyProtection="1">
      <alignment horizontal="left" vertical="top"/>
      <protection/>
    </xf>
    <xf numFmtId="0" fontId="0" fillId="0" borderId="46" xfId="0" applyBorder="1" applyAlignment="1" applyProtection="1">
      <alignment horizontal="left" vertical="top"/>
      <protection/>
    </xf>
    <xf numFmtId="0" fontId="0" fillId="0" borderId="17" xfId="0" applyBorder="1" applyAlignment="1" applyProtection="1">
      <alignment horizontal="left" vertical="top"/>
      <protection/>
    </xf>
    <xf numFmtId="0" fontId="0" fillId="0" borderId="54" xfId="0" applyBorder="1" applyAlignment="1" applyProtection="1">
      <alignment horizontal="left" vertical="top"/>
      <protection/>
    </xf>
    <xf numFmtId="0" fontId="8" fillId="0" borderId="0" xfId="0" applyFont="1" applyAlignment="1" applyProtection="1">
      <alignment horizontal="center" vertical="center"/>
      <protection/>
    </xf>
    <xf numFmtId="0" fontId="0" fillId="0" borderId="73" xfId="0" applyFill="1" applyBorder="1" applyAlignment="1" applyProtection="1">
      <alignment horizontal="center" vertical="center"/>
      <protection hidden="1"/>
    </xf>
    <xf numFmtId="0" fontId="0" fillId="0" borderId="74" xfId="0" applyFill="1" applyBorder="1" applyAlignment="1" applyProtection="1">
      <alignment horizontal="center" vertical="center"/>
      <protection hidden="1"/>
    </xf>
    <xf numFmtId="176" fontId="0" fillId="0" borderId="0" xfId="0" applyNumberFormat="1" applyBorder="1" applyAlignment="1" applyProtection="1">
      <alignment horizontal="center" vertical="center"/>
      <protection/>
    </xf>
    <xf numFmtId="0" fontId="5" fillId="33" borderId="15" xfId="0" applyFont="1" applyFill="1" applyBorder="1" applyAlignment="1" applyProtection="1">
      <alignment horizontal="center" vertical="center" wrapText="1"/>
      <protection hidden="1"/>
    </xf>
    <xf numFmtId="0" fontId="0" fillId="35" borderId="50" xfId="0" applyFill="1" applyBorder="1" applyAlignment="1" applyProtection="1">
      <alignment horizontal="center" vertical="center"/>
      <protection hidden="1"/>
    </xf>
    <xf numFmtId="0" fontId="6" fillId="0" borderId="81" xfId="0" applyFont="1" applyBorder="1" applyAlignment="1">
      <alignment horizontal="center" vertical="center" shrinkToFit="1"/>
    </xf>
    <xf numFmtId="5" fontId="2" fillId="0" borderId="82" xfId="57" applyNumberFormat="1" applyFont="1" applyBorder="1" applyAlignment="1" applyProtection="1">
      <alignment horizontal="center" vertical="center" shrinkToFit="1"/>
      <protection locked="0"/>
    </xf>
    <xf numFmtId="177" fontId="2" fillId="0" borderId="42" xfId="0" applyNumberFormat="1" applyFont="1" applyBorder="1" applyAlignment="1" applyProtection="1">
      <alignment horizontal="center" vertical="center" shrinkToFit="1"/>
      <protection locked="0"/>
    </xf>
    <xf numFmtId="177" fontId="2" fillId="0" borderId="43" xfId="0" applyNumberFormat="1" applyFont="1" applyBorder="1" applyAlignment="1" applyProtection="1">
      <alignment horizontal="center" vertical="center" shrinkToFit="1"/>
      <protection locked="0"/>
    </xf>
    <xf numFmtId="177" fontId="2" fillId="0" borderId="44" xfId="0" applyNumberFormat="1" applyFont="1" applyBorder="1" applyAlignment="1" applyProtection="1">
      <alignment horizontal="center" vertical="center" shrinkToFit="1"/>
      <protection locked="0"/>
    </xf>
    <xf numFmtId="0" fontId="6" fillId="33" borderId="39" xfId="0" applyFont="1" applyFill="1" applyBorder="1" applyAlignment="1">
      <alignment horizontal="center" vertical="center" shrinkToFit="1"/>
    </xf>
    <xf numFmtId="0" fontId="6" fillId="33" borderId="40" xfId="0" applyFont="1" applyFill="1" applyBorder="1" applyAlignment="1">
      <alignment horizontal="center" vertical="center" shrinkToFit="1"/>
    </xf>
    <xf numFmtId="0" fontId="6" fillId="33" borderId="41" xfId="0" applyFont="1" applyFill="1" applyBorder="1" applyAlignment="1">
      <alignment horizontal="center" vertical="center" shrinkToFit="1"/>
    </xf>
    <xf numFmtId="182" fontId="2" fillId="33" borderId="42" xfId="42" applyNumberFormat="1" applyFont="1" applyFill="1" applyBorder="1" applyAlignment="1" applyProtection="1">
      <alignment horizontal="center" vertical="center" shrinkToFit="1"/>
      <protection locked="0"/>
    </xf>
    <xf numFmtId="182" fontId="2" fillId="33" borderId="43" xfId="42" applyNumberFormat="1" applyFont="1" applyFill="1" applyBorder="1" applyAlignment="1" applyProtection="1">
      <alignment horizontal="center" vertical="center" shrinkToFit="1"/>
      <protection locked="0"/>
    </xf>
    <xf numFmtId="177" fontId="2" fillId="0" borderId="42" xfId="57" applyNumberFormat="1" applyFont="1" applyBorder="1" applyAlignment="1" applyProtection="1">
      <alignment horizontal="center" vertical="center" shrinkToFit="1"/>
      <protection locked="0"/>
    </xf>
    <xf numFmtId="177" fontId="2" fillId="0" borderId="43" xfId="57" applyNumberFormat="1" applyFont="1" applyBorder="1" applyAlignment="1" applyProtection="1">
      <alignment horizontal="center" vertical="center" shrinkToFit="1"/>
      <protection locked="0"/>
    </xf>
    <xf numFmtId="177" fontId="2" fillId="0" borderId="44" xfId="57" applyNumberFormat="1" applyFont="1" applyBorder="1" applyAlignment="1" applyProtection="1">
      <alignment horizontal="center" vertical="center" shrinkToFit="1"/>
      <protection locked="0"/>
    </xf>
    <xf numFmtId="177" fontId="2" fillId="33" borderId="42" xfId="42" applyNumberFormat="1" applyFont="1" applyFill="1" applyBorder="1" applyAlignment="1" applyProtection="1">
      <alignment horizontal="center" vertical="center" shrinkToFit="1"/>
      <protection locked="0"/>
    </xf>
    <xf numFmtId="177" fontId="2" fillId="33" borderId="43" xfId="42" applyNumberFormat="1" applyFont="1" applyFill="1" applyBorder="1" applyAlignment="1" applyProtection="1">
      <alignment horizontal="center" vertical="center" shrinkToFit="1"/>
      <protection locked="0"/>
    </xf>
    <xf numFmtId="177" fontId="2" fillId="33" borderId="44" xfId="42" applyNumberFormat="1" applyFont="1" applyFill="1" applyBorder="1" applyAlignment="1" applyProtection="1">
      <alignment horizontal="center" vertical="center" shrinkToFit="1"/>
      <protection locked="0"/>
    </xf>
    <xf numFmtId="177" fontId="2" fillId="0" borderId="82" xfId="57" applyNumberFormat="1" applyFont="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6" fillId="33" borderId="81" xfId="0" applyFont="1" applyFill="1" applyBorder="1" applyAlignment="1">
      <alignment horizontal="center" vertical="center" shrinkToFit="1"/>
    </xf>
    <xf numFmtId="5" fontId="2" fillId="33" borderId="43" xfId="42" applyNumberFormat="1" applyFont="1" applyFill="1" applyBorder="1" applyAlignment="1" applyProtection="1">
      <alignment horizontal="center" vertical="center" shrinkToFit="1"/>
      <protection locked="0"/>
    </xf>
    <xf numFmtId="5" fontId="2" fillId="33" borderId="82" xfId="42" applyNumberFormat="1" applyFont="1" applyFill="1" applyBorder="1" applyAlignment="1" applyProtection="1">
      <alignment horizontal="center" vertical="center" shrinkToFit="1"/>
      <protection locked="0"/>
    </xf>
    <xf numFmtId="0" fontId="0" fillId="0" borderId="76" xfId="0" applyBorder="1" applyAlignment="1" applyProtection="1">
      <alignment horizontal="center" vertical="center"/>
      <protection/>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54" xfId="0" applyBorder="1" applyAlignment="1" applyProtection="1">
      <alignment horizontal="left" vertical="top"/>
      <protection locked="0"/>
    </xf>
    <xf numFmtId="176" fontId="4" fillId="34" borderId="11" xfId="0" applyNumberFormat="1" applyFont="1" applyFill="1" applyBorder="1" applyAlignment="1" applyProtection="1">
      <alignment horizontal="center" vertical="center" shrinkToFit="1"/>
      <protection hidden="1" locked="0"/>
    </xf>
    <xf numFmtId="176" fontId="4" fillId="34" borderId="12" xfId="0" applyNumberFormat="1" applyFont="1" applyFill="1" applyBorder="1" applyAlignment="1" applyProtection="1">
      <alignment horizontal="center" vertical="center" shrinkToFit="1"/>
      <protection hidden="1" locked="0"/>
    </xf>
    <xf numFmtId="176" fontId="4" fillId="34" borderId="15" xfId="0" applyNumberFormat="1" applyFont="1" applyFill="1" applyBorder="1" applyAlignment="1" applyProtection="1">
      <alignment horizontal="center" vertical="center" shrinkToFit="1"/>
      <protection hidden="1" locked="0"/>
    </xf>
    <xf numFmtId="176" fontId="4" fillId="34" borderId="16" xfId="0" applyNumberFormat="1" applyFont="1" applyFill="1" applyBorder="1" applyAlignment="1" applyProtection="1">
      <alignment horizontal="center" vertical="center" shrinkToFit="1"/>
      <protection hidden="1" locked="0"/>
    </xf>
    <xf numFmtId="176" fontId="4" fillId="34" borderId="10" xfId="0" applyNumberFormat="1" applyFont="1" applyFill="1" applyBorder="1" applyAlignment="1" applyProtection="1">
      <alignment horizontal="center" vertical="center" shrinkToFit="1"/>
      <protection hidden="1" locked="0"/>
    </xf>
    <xf numFmtId="176" fontId="4" fillId="34" borderId="14" xfId="0" applyNumberFormat="1" applyFont="1" applyFill="1" applyBorder="1" applyAlignment="1" applyProtection="1">
      <alignment horizontal="center" vertical="center" shrinkToFit="1"/>
      <protection hidden="1" locked="0"/>
    </xf>
    <xf numFmtId="38" fontId="0" fillId="34" borderId="12" xfId="48" applyFont="1" applyFill="1" applyBorder="1" applyAlignment="1" applyProtection="1">
      <alignment horizontal="center" vertical="center" shrinkToFit="1"/>
      <protection hidden="1" locked="0"/>
    </xf>
    <xf numFmtId="38" fontId="0" fillId="34" borderId="15" xfId="48" applyFont="1" applyFill="1" applyBorder="1" applyAlignment="1" applyProtection="1">
      <alignment horizontal="center" vertical="center" shrinkToFit="1"/>
      <protection hidden="1" locked="0"/>
    </xf>
    <xf numFmtId="38" fontId="0" fillId="34" borderId="10" xfId="48" applyFont="1" applyFill="1" applyBorder="1" applyAlignment="1" applyProtection="1">
      <alignment horizontal="center" vertical="center" shrinkToFit="1"/>
      <protection hidden="1" locked="0"/>
    </xf>
    <xf numFmtId="38" fontId="0" fillId="34" borderId="14" xfId="48" applyFont="1" applyFill="1" applyBorder="1" applyAlignment="1" applyProtection="1">
      <alignment horizontal="center" vertical="center" shrinkToFit="1"/>
      <protection hidden="1" locked="0"/>
    </xf>
    <xf numFmtId="49" fontId="0" fillId="34" borderId="45" xfId="0" applyNumberFormat="1" applyFill="1" applyBorder="1" applyAlignment="1" applyProtection="1">
      <alignment horizontal="center" vertical="center" shrinkToFit="1"/>
      <protection hidden="1" locked="0"/>
    </xf>
    <xf numFmtId="49" fontId="0" fillId="34" borderId="12" xfId="0" applyNumberFormat="1" applyFill="1" applyBorder="1" applyAlignment="1" applyProtection="1">
      <alignment horizontal="center" vertical="center" shrinkToFit="1"/>
      <protection hidden="1" locked="0"/>
    </xf>
    <xf numFmtId="49" fontId="0" fillId="34" borderId="15" xfId="0" applyNumberFormat="1" applyFill="1" applyBorder="1" applyAlignment="1" applyProtection="1">
      <alignment horizontal="center" vertical="center" shrinkToFit="1"/>
      <protection hidden="1" locked="0"/>
    </xf>
    <xf numFmtId="49" fontId="0" fillId="34" borderId="29" xfId="0" applyNumberFormat="1" applyFill="1" applyBorder="1" applyAlignment="1" applyProtection="1">
      <alignment horizontal="center" vertical="center" shrinkToFit="1"/>
      <protection hidden="1" locked="0"/>
    </xf>
    <xf numFmtId="49" fontId="0" fillId="34" borderId="10" xfId="0" applyNumberFormat="1" applyFill="1" applyBorder="1" applyAlignment="1" applyProtection="1">
      <alignment horizontal="center" vertical="center" shrinkToFit="1"/>
      <protection hidden="1" locked="0"/>
    </xf>
    <xf numFmtId="49" fontId="0" fillId="34" borderId="14" xfId="0" applyNumberFormat="1" applyFill="1" applyBorder="1" applyAlignment="1" applyProtection="1">
      <alignment horizontal="center" vertical="center" shrinkToFit="1"/>
      <protection hidden="1" locked="0"/>
    </xf>
    <xf numFmtId="0" fontId="0" fillId="35" borderId="31" xfId="0" applyFill="1" applyBorder="1" applyAlignment="1" applyProtection="1">
      <alignment horizontal="center" vertical="center"/>
      <protection hidden="1"/>
    </xf>
    <xf numFmtId="0" fontId="6" fillId="34" borderId="11" xfId="0" applyFont="1" applyFill="1" applyBorder="1" applyAlignment="1" applyProtection="1">
      <alignment horizontal="center" vertical="center"/>
      <protection locked="0"/>
    </xf>
    <xf numFmtId="0" fontId="6" fillId="34" borderId="12" xfId="0" applyFont="1" applyFill="1" applyBorder="1" applyAlignment="1" applyProtection="1">
      <alignment horizontal="center" vertical="center"/>
      <protection locked="0"/>
    </xf>
    <xf numFmtId="0" fontId="6" fillId="34" borderId="15" xfId="0" applyFont="1" applyFill="1" applyBorder="1" applyAlignment="1" applyProtection="1">
      <alignment horizontal="center" vertical="center"/>
      <protection locked="0"/>
    </xf>
    <xf numFmtId="0" fontId="6" fillId="34" borderId="32" xfId="0"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locked="0"/>
    </xf>
    <xf numFmtId="0" fontId="6" fillId="34" borderId="13" xfId="0" applyFont="1" applyFill="1" applyBorder="1" applyAlignment="1" applyProtection="1">
      <alignment horizontal="center" vertical="center"/>
      <protection locked="0"/>
    </xf>
    <xf numFmtId="0" fontId="6" fillId="34" borderId="49" xfId="0" applyFont="1" applyFill="1" applyBorder="1" applyAlignment="1" applyProtection="1">
      <alignment horizontal="center" vertical="center"/>
      <protection locked="0"/>
    </xf>
    <xf numFmtId="0" fontId="6" fillId="34" borderId="17" xfId="0" applyFont="1" applyFill="1" applyBorder="1" applyAlignment="1" applyProtection="1">
      <alignment horizontal="center" vertical="center"/>
      <protection locked="0"/>
    </xf>
    <xf numFmtId="0" fontId="6" fillId="34" borderId="47" xfId="0" applyFont="1" applyFill="1" applyBorder="1" applyAlignment="1" applyProtection="1">
      <alignment horizontal="center" vertical="center"/>
      <protection locked="0"/>
    </xf>
    <xf numFmtId="0" fontId="0" fillId="34" borderId="11" xfId="0" applyFill="1" applyBorder="1" applyAlignment="1" applyProtection="1">
      <alignment horizontal="center" vertical="center"/>
      <protection locked="0"/>
    </xf>
    <xf numFmtId="0" fontId="0" fillId="34" borderId="12" xfId="0" applyFill="1" applyBorder="1" applyAlignment="1" applyProtection="1">
      <alignment horizontal="center" vertical="center"/>
      <protection locked="0"/>
    </xf>
    <xf numFmtId="0" fontId="0" fillId="34" borderId="53" xfId="0" applyFill="1" applyBorder="1" applyAlignment="1" applyProtection="1">
      <alignment horizontal="center" vertical="center"/>
      <protection locked="0"/>
    </xf>
    <xf numFmtId="0" fontId="0" fillId="34" borderId="32" xfId="0" applyFill="1" applyBorder="1" applyAlignment="1" applyProtection="1">
      <alignment horizontal="center" vertical="center"/>
      <protection locked="0"/>
    </xf>
    <xf numFmtId="0" fontId="0" fillId="34" borderId="0"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0" fillId="34" borderId="49" xfId="0" applyFill="1" applyBorder="1" applyAlignment="1" applyProtection="1">
      <alignment horizontal="center" vertical="center"/>
      <protection locked="0"/>
    </xf>
    <xf numFmtId="0" fontId="0" fillId="34" borderId="17" xfId="0" applyFill="1" applyBorder="1" applyAlignment="1" applyProtection="1">
      <alignment horizontal="center" vertical="center"/>
      <protection locked="0"/>
    </xf>
    <xf numFmtId="0" fontId="0" fillId="34" borderId="54" xfId="0" applyFill="1" applyBorder="1" applyAlignment="1" applyProtection="1">
      <alignment horizontal="center" vertical="center"/>
      <protection locked="0"/>
    </xf>
    <xf numFmtId="0" fontId="6" fillId="0" borderId="30" xfId="0"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shrinkToFit="1"/>
      <protection/>
    </xf>
    <xf numFmtId="0" fontId="6" fillId="0" borderId="28" xfId="0" applyFont="1" applyFill="1" applyBorder="1" applyAlignment="1" applyProtection="1">
      <alignment horizontal="center" vertical="center" shrinkToFit="1"/>
      <protection/>
    </xf>
    <xf numFmtId="0" fontId="6" fillId="0" borderId="32"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13"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0" fontId="6" fillId="34" borderId="30" xfId="0" applyFont="1" applyFill="1" applyBorder="1" applyAlignment="1" applyProtection="1">
      <alignment horizontal="center" vertical="center" shrinkToFit="1"/>
      <protection locked="0"/>
    </xf>
    <xf numFmtId="0" fontId="6" fillId="34" borderId="19" xfId="0" applyFont="1" applyFill="1" applyBorder="1" applyAlignment="1" applyProtection="1">
      <alignment horizontal="center" vertical="center" shrinkToFit="1"/>
      <protection locked="0"/>
    </xf>
    <xf numFmtId="0" fontId="6" fillId="34" borderId="25" xfId="0" applyFont="1" applyFill="1" applyBorder="1" applyAlignment="1" applyProtection="1">
      <alignment horizontal="center" vertical="center" shrinkToFit="1"/>
      <protection locked="0"/>
    </xf>
    <xf numFmtId="0" fontId="6" fillId="34" borderId="32" xfId="0" applyFont="1" applyFill="1" applyBorder="1" applyAlignment="1" applyProtection="1">
      <alignment horizontal="center" vertical="center" shrinkToFit="1"/>
      <protection locked="0"/>
    </xf>
    <xf numFmtId="0" fontId="6" fillId="34" borderId="0" xfId="0" applyFont="1" applyFill="1" applyBorder="1" applyAlignment="1" applyProtection="1">
      <alignment horizontal="center" vertical="center" shrinkToFit="1"/>
      <protection locked="0"/>
    </xf>
    <xf numFmtId="0" fontId="6" fillId="34" borderId="21" xfId="0" applyFont="1" applyFill="1" applyBorder="1" applyAlignment="1" applyProtection="1">
      <alignment horizontal="center" vertical="center" shrinkToFit="1"/>
      <protection locked="0"/>
    </xf>
    <xf numFmtId="0" fontId="6" fillId="34" borderId="16" xfId="0"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0" fontId="6" fillId="34"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4" fillId="33" borderId="0" xfId="0" applyFont="1" applyFill="1" applyBorder="1" applyAlignment="1" applyProtection="1">
      <alignment horizontal="left" vertical="center"/>
      <protection locked="0"/>
    </xf>
    <xf numFmtId="0" fontId="4" fillId="33" borderId="17" xfId="0" applyFont="1" applyFill="1" applyBorder="1" applyAlignment="1" applyProtection="1">
      <alignment horizontal="left" vertical="center"/>
      <protection locked="0"/>
    </xf>
    <xf numFmtId="0" fontId="13" fillId="33" borderId="0" xfId="0"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38" fontId="0" fillId="0" borderId="12" xfId="48" applyBorder="1" applyAlignment="1" applyProtection="1">
      <alignment horizontal="center" vertical="center"/>
      <protection locked="0"/>
    </xf>
    <xf numFmtId="38" fontId="0" fillId="0" borderId="10" xfId="48" applyBorder="1" applyAlignment="1" applyProtection="1">
      <alignment horizontal="center" vertical="center"/>
      <protection locked="0"/>
    </xf>
    <xf numFmtId="38" fontId="0" fillId="0" borderId="0" xfId="48"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34" borderId="19" xfId="0" applyFill="1" applyBorder="1" applyAlignment="1" applyProtection="1">
      <alignment horizontal="left"/>
      <protection locked="0"/>
    </xf>
    <xf numFmtId="0" fontId="0" fillId="34" borderId="25" xfId="0" applyFill="1" applyBorder="1" applyAlignment="1" applyProtection="1">
      <alignment horizontal="left"/>
      <protection locked="0"/>
    </xf>
    <xf numFmtId="0" fontId="0" fillId="34" borderId="0" xfId="0" applyFill="1" applyBorder="1" applyAlignment="1" applyProtection="1">
      <alignment horizontal="left" vertical="center" shrinkToFit="1"/>
      <protection locked="0"/>
    </xf>
    <xf numFmtId="0" fontId="0" fillId="34" borderId="21" xfId="0" applyFill="1" applyBorder="1" applyAlignment="1" applyProtection="1">
      <alignment horizontal="left" vertical="center" shrinkToFit="1"/>
      <protection locked="0"/>
    </xf>
    <xf numFmtId="0" fontId="6" fillId="34" borderId="0" xfId="0" applyFont="1" applyFill="1" applyBorder="1" applyAlignment="1" applyProtection="1">
      <alignment horizontal="left" vertical="center"/>
      <protection locked="0"/>
    </xf>
    <xf numFmtId="176" fontId="0" fillId="0" borderId="12" xfId="48" applyNumberFormat="1" applyFont="1" applyBorder="1" applyAlignment="1" applyProtection="1">
      <alignment horizontal="center" vertical="center"/>
      <protection locked="0"/>
    </xf>
    <xf numFmtId="176" fontId="0" fillId="0" borderId="0" xfId="48" applyNumberFormat="1" applyBorder="1" applyAlignment="1" applyProtection="1">
      <alignment horizontal="center" vertical="center"/>
      <protection locked="0"/>
    </xf>
    <xf numFmtId="0" fontId="0" fillId="34" borderId="0" xfId="0" applyFill="1" applyBorder="1" applyAlignment="1" applyProtection="1">
      <alignment horizontal="left" vertical="center"/>
      <protection locked="0"/>
    </xf>
    <xf numFmtId="49" fontId="0" fillId="34" borderId="23" xfId="0" applyNumberFormat="1" applyFill="1" applyBorder="1" applyAlignment="1" applyProtection="1">
      <alignment horizontal="left" vertical="center"/>
      <protection locked="0"/>
    </xf>
    <xf numFmtId="0" fontId="0" fillId="34" borderId="17" xfId="0" applyFill="1" applyBorder="1" applyAlignment="1" applyProtection="1">
      <alignment horizontal="left" vertical="center"/>
      <protection locked="0"/>
    </xf>
    <xf numFmtId="176" fontId="0" fillId="0" borderId="0" xfId="0" applyNumberFormat="1" applyBorder="1" applyAlignment="1" applyProtection="1">
      <alignment horizontal="center" vertical="center"/>
      <protection locked="0"/>
    </xf>
    <xf numFmtId="49" fontId="0" fillId="0" borderId="0" xfId="48" applyNumberFormat="1" applyAlignment="1">
      <alignment horizontal="center" vertical="center"/>
    </xf>
    <xf numFmtId="38" fontId="0" fillId="0" borderId="0" xfId="48" applyAlignment="1">
      <alignment horizontal="center" vertical="center"/>
    </xf>
    <xf numFmtId="0" fontId="0" fillId="33" borderId="64" xfId="0" applyFill="1" applyBorder="1" applyAlignment="1" applyProtection="1">
      <alignment horizontal="center" vertical="center"/>
      <protection hidden="1"/>
    </xf>
    <xf numFmtId="0" fontId="0" fillId="33" borderId="70" xfId="0" applyFill="1" applyBorder="1" applyAlignment="1" applyProtection="1">
      <alignment horizontal="center" vertical="center"/>
      <protection hidden="1"/>
    </xf>
    <xf numFmtId="0" fontId="0" fillId="33" borderId="65" xfId="0" applyFill="1" applyBorder="1" applyAlignment="1" applyProtection="1">
      <alignment horizontal="center" vertical="center"/>
      <protection hidden="1"/>
    </xf>
    <xf numFmtId="0" fontId="0" fillId="33" borderId="71" xfId="0" applyFill="1" applyBorder="1" applyAlignment="1" applyProtection="1">
      <alignment horizontal="center" vertical="center"/>
      <protection hidden="1"/>
    </xf>
    <xf numFmtId="0" fontId="0" fillId="33" borderId="66" xfId="0" applyFill="1" applyBorder="1" applyAlignment="1" applyProtection="1">
      <alignment horizontal="center" vertical="center"/>
      <protection hidden="1"/>
    </xf>
    <xf numFmtId="0" fontId="0" fillId="33" borderId="72" xfId="0" applyFill="1" applyBorder="1" applyAlignment="1" applyProtection="1">
      <alignment horizontal="center" vertical="center"/>
      <protection hidden="1"/>
    </xf>
    <xf numFmtId="0" fontId="0" fillId="33" borderId="63" xfId="0" applyFill="1" applyBorder="1" applyAlignment="1" applyProtection="1">
      <alignment horizontal="center" vertical="center"/>
      <protection hidden="1"/>
    </xf>
    <xf numFmtId="0" fontId="0" fillId="33" borderId="74" xfId="0" applyFill="1" applyBorder="1" applyAlignment="1" applyProtection="1">
      <alignment horizontal="center" vertical="center"/>
      <protection hidden="1"/>
    </xf>
    <xf numFmtId="0" fontId="0" fillId="33" borderId="62" xfId="0" applyFill="1" applyBorder="1" applyAlignment="1" applyProtection="1">
      <alignment horizontal="center" vertical="center"/>
      <protection hidden="1"/>
    </xf>
    <xf numFmtId="0" fontId="0" fillId="33" borderId="60" xfId="0" applyFill="1" applyBorder="1" applyAlignment="1" applyProtection="1">
      <alignment horizontal="center" vertical="center"/>
      <protection hidden="1"/>
    </xf>
    <xf numFmtId="0" fontId="0" fillId="33" borderId="56" xfId="0" applyFill="1" applyBorder="1" applyAlignment="1" applyProtection="1">
      <alignment horizontal="center" vertical="center"/>
      <protection hidden="1"/>
    </xf>
    <xf numFmtId="0" fontId="0" fillId="33" borderId="58" xfId="0" applyFill="1" applyBorder="1" applyAlignment="1" applyProtection="1">
      <alignment horizontal="center" vertical="center"/>
      <protection hidden="1"/>
    </xf>
    <xf numFmtId="0" fontId="0" fillId="0" borderId="76" xfId="0"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0" fillId="0" borderId="0" xfId="0" applyNumberFormat="1" applyBorder="1" applyAlignment="1">
      <alignment horizontal="center" vertical="center"/>
    </xf>
    <xf numFmtId="38" fontId="0" fillId="0" borderId="0" xfId="48" applyBorder="1" applyAlignment="1">
      <alignment horizontal="center" vertical="center"/>
    </xf>
    <xf numFmtId="38" fontId="0" fillId="0" borderId="10" xfId="48" applyBorder="1" applyAlignment="1">
      <alignment horizontal="center" vertical="center"/>
    </xf>
    <xf numFmtId="176" fontId="0" fillId="0" borderId="12" xfId="48" applyNumberFormat="1" applyFont="1" applyBorder="1" applyAlignment="1">
      <alignment horizontal="center" vertical="center"/>
    </xf>
    <xf numFmtId="176" fontId="0" fillId="0" borderId="0" xfId="48" applyNumberFormat="1" applyBorder="1" applyAlignment="1">
      <alignment horizontal="center" vertical="center"/>
    </xf>
    <xf numFmtId="38" fontId="0" fillId="0" borderId="12" xfId="48" applyBorder="1" applyAlignment="1">
      <alignment horizontal="center" vertical="center"/>
    </xf>
    <xf numFmtId="49" fontId="0" fillId="0" borderId="45" xfId="0" applyNumberFormat="1" applyFill="1" applyBorder="1" applyAlignment="1" applyProtection="1">
      <alignment horizontal="center" vertical="center" shrinkToFit="1"/>
      <protection hidden="1" locked="0"/>
    </xf>
    <xf numFmtId="49" fontId="0" fillId="0" borderId="12" xfId="0" applyNumberFormat="1" applyFill="1" applyBorder="1" applyAlignment="1" applyProtection="1">
      <alignment horizontal="center" vertical="center" shrinkToFit="1"/>
      <protection hidden="1" locked="0"/>
    </xf>
    <xf numFmtId="49" fontId="0" fillId="0" borderId="15" xfId="0" applyNumberFormat="1" applyFill="1" applyBorder="1" applyAlignment="1" applyProtection="1">
      <alignment horizontal="center" vertical="center" shrinkToFit="1"/>
      <protection hidden="1" locked="0"/>
    </xf>
    <xf numFmtId="49" fontId="0" fillId="0" borderId="29" xfId="0" applyNumberFormat="1" applyFill="1" applyBorder="1" applyAlignment="1" applyProtection="1">
      <alignment horizontal="center" vertical="center" shrinkToFit="1"/>
      <protection hidden="1" locked="0"/>
    </xf>
    <xf numFmtId="49" fontId="0" fillId="0" borderId="10" xfId="0" applyNumberFormat="1" applyFill="1" applyBorder="1" applyAlignment="1" applyProtection="1">
      <alignment horizontal="center" vertical="center" shrinkToFit="1"/>
      <protection hidden="1" locked="0"/>
    </xf>
    <xf numFmtId="49" fontId="0" fillId="0" borderId="14" xfId="0" applyNumberFormat="1" applyFill="1" applyBorder="1" applyAlignment="1" applyProtection="1">
      <alignment horizontal="center" vertical="center" shrinkToFit="1"/>
      <protection hidden="1" locked="0"/>
    </xf>
    <xf numFmtId="176" fontId="4" fillId="0" borderId="11" xfId="0" applyNumberFormat="1" applyFont="1" applyFill="1" applyBorder="1" applyAlignment="1" applyProtection="1">
      <alignment horizontal="center" vertical="center" shrinkToFit="1"/>
      <protection hidden="1" locked="0"/>
    </xf>
    <xf numFmtId="176" fontId="4" fillId="0" borderId="12" xfId="0" applyNumberFormat="1" applyFont="1" applyFill="1" applyBorder="1" applyAlignment="1" applyProtection="1">
      <alignment horizontal="center" vertical="center" shrinkToFit="1"/>
      <protection hidden="1" locked="0"/>
    </xf>
    <xf numFmtId="176" fontId="4" fillId="0" borderId="15" xfId="0" applyNumberFormat="1" applyFont="1" applyFill="1" applyBorder="1" applyAlignment="1" applyProtection="1">
      <alignment horizontal="center" vertical="center" shrinkToFit="1"/>
      <protection hidden="1" locked="0"/>
    </xf>
    <xf numFmtId="176" fontId="4" fillId="0" borderId="16" xfId="0" applyNumberFormat="1" applyFont="1" applyFill="1" applyBorder="1" applyAlignment="1" applyProtection="1">
      <alignment horizontal="center" vertical="center" shrinkToFit="1"/>
      <protection hidden="1" locked="0"/>
    </xf>
    <xf numFmtId="176" fontId="4" fillId="0" borderId="10" xfId="0" applyNumberFormat="1" applyFont="1" applyFill="1" applyBorder="1" applyAlignment="1" applyProtection="1">
      <alignment horizontal="center" vertical="center" shrinkToFit="1"/>
      <protection hidden="1" locked="0"/>
    </xf>
    <xf numFmtId="176" fontId="4" fillId="0" borderId="14" xfId="0" applyNumberFormat="1" applyFont="1" applyFill="1" applyBorder="1" applyAlignment="1" applyProtection="1">
      <alignment horizontal="center" vertical="center" shrinkToFit="1"/>
      <protection hidden="1" locked="0"/>
    </xf>
    <xf numFmtId="38" fontId="0" fillId="0" borderId="12" xfId="48" applyFont="1" applyFill="1" applyBorder="1" applyAlignment="1" applyProtection="1">
      <alignment horizontal="center" vertical="center" shrinkToFit="1"/>
      <protection hidden="1" locked="0"/>
    </xf>
    <xf numFmtId="38" fontId="0" fillId="0" borderId="15" xfId="48" applyFont="1" applyFill="1" applyBorder="1" applyAlignment="1" applyProtection="1">
      <alignment horizontal="center" vertical="center" shrinkToFit="1"/>
      <protection hidden="1" locked="0"/>
    </xf>
    <xf numFmtId="38" fontId="0" fillId="0" borderId="10" xfId="48" applyFont="1" applyFill="1" applyBorder="1" applyAlignment="1" applyProtection="1">
      <alignment horizontal="center" vertical="center" shrinkToFit="1"/>
      <protection hidden="1" locked="0"/>
    </xf>
    <xf numFmtId="38" fontId="0" fillId="0" borderId="14" xfId="48" applyFont="1" applyFill="1" applyBorder="1" applyAlignment="1" applyProtection="1">
      <alignment horizontal="center" vertical="center" shrinkToFit="1"/>
      <protection hidden="1" locked="0"/>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6" xfId="0" applyFont="1" applyBorder="1" applyAlignment="1">
      <alignment horizontal="center" vertical="center" shrinkToFit="1"/>
    </xf>
    <xf numFmtId="49" fontId="0" fillId="0" borderId="0" xfId="48" applyNumberFormat="1" applyFont="1" applyAlignment="1">
      <alignment horizontal="center" vertical="center"/>
    </xf>
    <xf numFmtId="38" fontId="5" fillId="33" borderId="12" xfId="48" applyFont="1" applyFill="1" applyBorder="1" applyAlignment="1" applyProtection="1">
      <alignment horizontal="center" vertical="center" wrapText="1"/>
      <protection hidden="1"/>
    </xf>
    <xf numFmtId="38" fontId="5" fillId="33" borderId="10" xfId="48" applyFont="1" applyFill="1" applyBorder="1" applyAlignment="1" applyProtection="1">
      <alignment horizontal="center" vertical="center" wrapText="1"/>
      <protection hidden="1"/>
    </xf>
    <xf numFmtId="0" fontId="0" fillId="0" borderId="11" xfId="0" applyFill="1" applyBorder="1" applyAlignment="1" applyProtection="1">
      <alignment horizontal="center" vertical="center"/>
      <protection locked="0"/>
    </xf>
    <xf numFmtId="0" fontId="0" fillId="0" borderId="53"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0" fillId="33" borderId="55" xfId="0" applyFill="1" applyBorder="1" applyAlignment="1" applyProtection="1">
      <alignment horizontal="center" vertical="center"/>
      <protection hidden="1"/>
    </xf>
    <xf numFmtId="0" fontId="0" fillId="33" borderId="57" xfId="0" applyFill="1" applyBorder="1" applyAlignment="1" applyProtection="1">
      <alignment horizontal="center" vertical="center"/>
      <protection hidden="1"/>
    </xf>
    <xf numFmtId="0" fontId="0" fillId="33" borderId="59" xfId="0"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0" fillId="33" borderId="61" xfId="0" applyFill="1" applyBorder="1" applyAlignment="1" applyProtection="1">
      <alignment horizontal="center" vertical="center"/>
      <protection hidden="1"/>
    </xf>
    <xf numFmtId="0" fontId="10" fillId="0" borderId="4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47" xfId="0" applyFont="1" applyBorder="1" applyAlignment="1">
      <alignment horizontal="center" vertical="center" wrapText="1"/>
    </xf>
    <xf numFmtId="0" fontId="0" fillId="0" borderId="15"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36"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30"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7" xfId="0" applyFont="1" applyBorder="1" applyAlignment="1">
      <alignment horizontal="center" vertical="center" wrapText="1"/>
    </xf>
    <xf numFmtId="0" fontId="0" fillId="0" borderId="28"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20" xfId="0"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horizontal="left" vertical="center"/>
    </xf>
    <xf numFmtId="0" fontId="0" fillId="0" borderId="21" xfId="0" applyFill="1" applyBorder="1" applyAlignment="1">
      <alignment horizontal="center" vertical="center"/>
    </xf>
    <xf numFmtId="0" fontId="13" fillId="33" borderId="0" xfId="0" applyFont="1" applyFill="1" applyBorder="1" applyAlignment="1">
      <alignment horizontal="center" vertical="center"/>
    </xf>
    <xf numFmtId="0" fontId="13" fillId="33" borderId="17" xfId="0" applyFont="1" applyFill="1" applyBorder="1" applyAlignment="1">
      <alignment horizontal="center" vertical="center"/>
    </xf>
    <xf numFmtId="0" fontId="0" fillId="0" borderId="48"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0" borderId="0" xfId="0" applyFill="1" applyBorder="1" applyAlignment="1">
      <alignment horizontal="left" vertical="center"/>
    </xf>
    <xf numFmtId="0" fontId="12" fillId="33" borderId="0" xfId="0" applyFont="1" applyFill="1" applyBorder="1" applyAlignment="1">
      <alignment horizontal="center" vertical="center"/>
    </xf>
    <xf numFmtId="0" fontId="12" fillId="33" borderId="17" xfId="0" applyFont="1" applyFill="1" applyBorder="1" applyAlignment="1">
      <alignment horizontal="center" vertical="center"/>
    </xf>
    <xf numFmtId="0" fontId="0" fillId="0" borderId="19" xfId="0" applyFill="1" applyBorder="1" applyAlignment="1" applyProtection="1">
      <alignment horizontal="left"/>
      <protection locked="0"/>
    </xf>
    <xf numFmtId="0" fontId="0" fillId="0" borderId="25" xfId="0" applyFill="1" applyBorder="1" applyAlignment="1" applyProtection="1">
      <alignment horizontal="left"/>
      <protection locked="0"/>
    </xf>
    <xf numFmtId="0" fontId="0" fillId="0" borderId="0" xfId="0" applyFill="1" applyBorder="1" applyAlignment="1" applyProtection="1">
      <alignment horizontal="left" vertical="center" shrinkToFit="1"/>
      <protection locked="0"/>
    </xf>
    <xf numFmtId="0" fontId="0" fillId="0" borderId="21" xfId="0" applyFill="1" applyBorder="1" applyAlignment="1" applyProtection="1">
      <alignment horizontal="left" vertical="center" shrinkToFit="1"/>
      <protection locked="0"/>
    </xf>
    <xf numFmtId="0" fontId="0" fillId="0" borderId="10" xfId="0" applyFont="1" applyBorder="1" applyAlignment="1">
      <alignment horizontal="center" vertical="center"/>
    </xf>
    <xf numFmtId="49" fontId="0" fillId="0" borderId="23" xfId="0" applyNumberFormat="1" applyFill="1" applyBorder="1" applyAlignment="1">
      <alignment horizontal="left" vertical="center"/>
    </xf>
    <xf numFmtId="0" fontId="4" fillId="33" borderId="0" xfId="0" applyFont="1" applyFill="1" applyBorder="1" applyAlignment="1">
      <alignment horizontal="left" vertical="center"/>
    </xf>
    <xf numFmtId="0" fontId="4" fillId="33" borderId="17" xfId="0" applyFont="1" applyFill="1" applyBorder="1" applyAlignment="1">
      <alignment horizontal="left" vertical="center"/>
    </xf>
    <xf numFmtId="0" fontId="6" fillId="0" borderId="30"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shrinkToFit="1"/>
      <protection locked="0"/>
    </xf>
    <xf numFmtId="0" fontId="6" fillId="0" borderId="28"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6" fillId="0" borderId="38" xfId="0"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xdr:colOff>
      <xdr:row>48</xdr:row>
      <xdr:rowOff>0</xdr:rowOff>
    </xdr:from>
    <xdr:to>
      <xdr:col>62</xdr:col>
      <xdr:colOff>85725</xdr:colOff>
      <xdr:row>60</xdr:row>
      <xdr:rowOff>28575</xdr:rowOff>
    </xdr:to>
    <xdr:sp>
      <xdr:nvSpPr>
        <xdr:cNvPr id="1" name="Text Box 1"/>
        <xdr:cNvSpPr txBox="1">
          <a:spLocks noChangeArrowheads="1"/>
        </xdr:cNvSpPr>
      </xdr:nvSpPr>
      <xdr:spPr>
        <a:xfrm>
          <a:off x="5838825" y="10439400"/>
          <a:ext cx="4286250" cy="20859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◎請求書記入上の注意◎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・太枠内は工事担当者に確認の上、必ずご記入下さい。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・請求書は注文書毎に記入頂き、追加工事等は別の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請求書にてご請求下さい。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到着が遅れますと翌月扱いとなります。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・出来高・納品締切日・・・毎月</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・提出日</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必着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・・・・・・・・毎月</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・支払日・・・・・・・・・・・・・・翌月</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土日祝祭日時は翌営業日</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47625</xdr:colOff>
      <xdr:row>6</xdr:row>
      <xdr:rowOff>171450</xdr:rowOff>
    </xdr:from>
    <xdr:to>
      <xdr:col>58</xdr:col>
      <xdr:colOff>66675</xdr:colOff>
      <xdr:row>25</xdr:row>
      <xdr:rowOff>1247775</xdr:rowOff>
    </xdr:to>
    <xdr:sp>
      <xdr:nvSpPr>
        <xdr:cNvPr id="2" name="Text Box 25"/>
        <xdr:cNvSpPr txBox="1">
          <a:spLocks noChangeArrowheads="1"/>
        </xdr:cNvSpPr>
      </xdr:nvSpPr>
      <xdr:spPr>
        <a:xfrm>
          <a:off x="371475" y="1219200"/>
          <a:ext cx="9086850" cy="5057775"/>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latin typeface="ＭＳ Ｐ明朝"/>
              <a:ea typeface="ＭＳ Ｐ明朝"/>
              <a:cs typeface="ＭＳ Ｐ明朝"/>
            </a:rPr>
            <a:t>１．計算式入りと手書き用の</a:t>
          </a:r>
          <a:r>
            <a:rPr lang="en-US" cap="none" sz="1800" b="0" i="0" u="none" baseline="0">
              <a:solidFill>
                <a:srgbClr val="000000"/>
              </a:solidFill>
              <a:latin typeface="ＭＳ Ｐ明朝"/>
              <a:ea typeface="ＭＳ Ｐ明朝"/>
              <a:cs typeface="ＭＳ Ｐ明朝"/>
            </a:rPr>
            <a:t>2</a:t>
          </a:r>
          <a:r>
            <a:rPr lang="en-US" cap="none" sz="1800" b="0" i="0" u="none" baseline="0">
              <a:solidFill>
                <a:srgbClr val="000000"/>
              </a:solidFill>
              <a:latin typeface="ＭＳ Ｐ明朝"/>
              <a:ea typeface="ＭＳ Ｐ明朝"/>
              <a:cs typeface="ＭＳ Ｐ明朝"/>
            </a:rPr>
            <a:t>種類があります。どちらか選んでご使用下さい。</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２．下記記入例に沿って、太枠内は必ず埋めて下さい。</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３．控えは取引業者さまにてコピーして頂きますようお願いします。</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４．注文番号がある場合は必ず記入願います。</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５．明細が多く書ききれない場合は別紙明細を請求書後ろ左上留めで添付して下さい。</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6</a:t>
          </a:r>
          <a:r>
            <a:rPr lang="en-US" cap="none" sz="1800" b="0" i="0" u="none" baseline="0">
              <a:solidFill>
                <a:srgbClr val="000000"/>
              </a:solidFill>
              <a:latin typeface="ＭＳ Ｐ明朝"/>
              <a:ea typeface="ＭＳ Ｐ明朝"/>
              <a:cs typeface="ＭＳ Ｐ明朝"/>
            </a:rPr>
            <a:t>．用紙は</a:t>
          </a:r>
          <a:r>
            <a:rPr lang="en-US" cap="none" sz="1800" b="0" i="0" u="none" baseline="0">
              <a:solidFill>
                <a:srgbClr val="000000"/>
              </a:solidFill>
              <a:latin typeface="ＭＳ Ｐ明朝"/>
              <a:ea typeface="ＭＳ Ｐ明朝"/>
              <a:cs typeface="ＭＳ Ｐ明朝"/>
            </a:rPr>
            <a:t>A</a:t>
          </a:r>
          <a:r>
            <a:rPr lang="en-US" cap="none" sz="1800" b="0" i="0" u="none" baseline="0">
              <a:solidFill>
                <a:srgbClr val="000000"/>
              </a:solidFill>
              <a:latin typeface="ＭＳ Ｐ明朝"/>
              <a:ea typeface="ＭＳ Ｐ明朝"/>
              <a:cs typeface="ＭＳ Ｐ明朝"/>
            </a:rPr>
            <a:t>４サイズ（横）です。</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７</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工事番号、業者番号、注文番号は</a:t>
          </a:r>
          <a:r>
            <a:rPr lang="en-US" cap="none" sz="1800" b="0" i="0" u="none" baseline="0">
              <a:solidFill>
                <a:srgbClr val="000000"/>
              </a:solidFill>
              <a:latin typeface="ＭＳ Ｐ明朝"/>
              <a:ea typeface="ＭＳ Ｐ明朝"/>
              <a:cs typeface="ＭＳ Ｐ明朝"/>
            </a:rPr>
            <a:t>HP</a:t>
          </a:r>
          <a:r>
            <a:rPr lang="en-US" cap="none" sz="1800" b="0" i="0" u="none" baseline="0">
              <a:solidFill>
                <a:srgbClr val="000000"/>
              </a:solidFill>
              <a:latin typeface="ＭＳ Ｐ明朝"/>
              <a:ea typeface="ＭＳ Ｐ明朝"/>
              <a:cs typeface="ＭＳ Ｐ明朝"/>
            </a:rPr>
            <a:t>に載せております注文書の見本を参考下さい。</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＊注意＊　計算式入りの請求書は黄塗りの箇所を入力し、</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青塗の箇所は、右欄外の自動出力用記入欄に入力下さい。</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1" i="0" u="none" baseline="0">
              <a:solidFill>
                <a:srgbClr val="FF0000"/>
              </a:solidFill>
              <a:latin typeface="ＭＳ Ｐ明朝"/>
              <a:ea typeface="ＭＳ Ｐ明朝"/>
              <a:cs typeface="ＭＳ Ｐ明朝"/>
            </a:rPr>
            <a:t>提出して頂く用紙は白黒印刷で結構です。</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その他不明な点がありましたら本社管理部まで問い合わせお願いします。</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株式会社</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澤村　管理部　　</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0740-36-0130</a:t>
          </a:r>
          <a:r>
            <a:rPr lang="en-US" cap="none" sz="1800" b="0" i="0" u="none" baseline="0">
              <a:solidFill>
                <a:srgbClr val="000000"/>
              </a:solidFill>
              <a:latin typeface="ＭＳ Ｐ明朝"/>
              <a:ea typeface="ＭＳ Ｐ明朝"/>
              <a:cs typeface="ＭＳ Ｐ明朝"/>
            </a:rPr>
            <a:t>
</a:t>
          </a:r>
        </a:p>
      </xdr:txBody>
    </xdr:sp>
    <xdr:clientData/>
  </xdr:twoCellAnchor>
  <xdr:twoCellAnchor>
    <xdr:from>
      <xdr:col>31</xdr:col>
      <xdr:colOff>142875</xdr:colOff>
      <xdr:row>28</xdr:row>
      <xdr:rowOff>66675</xdr:rowOff>
    </xdr:from>
    <xdr:to>
      <xdr:col>40</xdr:col>
      <xdr:colOff>123825</xdr:colOff>
      <xdr:row>31</xdr:row>
      <xdr:rowOff>0</xdr:rowOff>
    </xdr:to>
    <xdr:sp>
      <xdr:nvSpPr>
        <xdr:cNvPr id="3" name="AutoShape 4"/>
        <xdr:cNvSpPr>
          <a:spLocks/>
        </xdr:cNvSpPr>
      </xdr:nvSpPr>
      <xdr:spPr>
        <a:xfrm>
          <a:off x="5162550" y="7315200"/>
          <a:ext cx="1438275" cy="476250"/>
        </a:xfrm>
        <a:prstGeom prst="wedgeRectCallout">
          <a:avLst>
            <a:gd name="adj1" fmla="val -48245"/>
            <a:gd name="adj2" fmla="val 1135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請求日を記入下さい。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締日：</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66675</xdr:colOff>
      <xdr:row>37</xdr:row>
      <xdr:rowOff>47625</xdr:rowOff>
    </xdr:from>
    <xdr:to>
      <xdr:col>10</xdr:col>
      <xdr:colOff>76200</xdr:colOff>
      <xdr:row>40</xdr:row>
      <xdr:rowOff>133350</xdr:rowOff>
    </xdr:to>
    <xdr:sp>
      <xdr:nvSpPr>
        <xdr:cNvPr id="4" name="AutoShape 5"/>
        <xdr:cNvSpPr>
          <a:spLocks/>
        </xdr:cNvSpPr>
      </xdr:nvSpPr>
      <xdr:spPr>
        <a:xfrm>
          <a:off x="66675" y="8867775"/>
          <a:ext cx="1628775" cy="609600"/>
        </a:xfrm>
        <a:prstGeom prst="wedgeRectCallout">
          <a:avLst>
            <a:gd name="adj1" fmla="val 114703"/>
            <a:gd name="adj2" fmla="val 85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不明な場合は現場担当者にご確認頂き、必ず記入して下さい。</a:t>
          </a:r>
        </a:p>
      </xdr:txBody>
    </xdr:sp>
    <xdr:clientData/>
  </xdr:twoCellAnchor>
  <xdr:twoCellAnchor>
    <xdr:from>
      <xdr:col>0</xdr:col>
      <xdr:colOff>114300</xdr:colOff>
      <xdr:row>41</xdr:row>
      <xdr:rowOff>47625</xdr:rowOff>
    </xdr:from>
    <xdr:to>
      <xdr:col>9</xdr:col>
      <xdr:colOff>9525</xdr:colOff>
      <xdr:row>44</xdr:row>
      <xdr:rowOff>76200</xdr:rowOff>
    </xdr:to>
    <xdr:sp>
      <xdr:nvSpPr>
        <xdr:cNvPr id="5" name="AutoShape 11"/>
        <xdr:cNvSpPr>
          <a:spLocks/>
        </xdr:cNvSpPr>
      </xdr:nvSpPr>
      <xdr:spPr>
        <a:xfrm>
          <a:off x="114300" y="9572625"/>
          <a:ext cx="1352550" cy="400050"/>
        </a:xfrm>
        <a:prstGeom prst="wedgeRectCallout">
          <a:avLst>
            <a:gd name="adj1" fmla="val 147208"/>
            <a:gd name="adj2" fmla="val 609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業者番号を必ず記入して下さい。</a:t>
          </a:r>
        </a:p>
      </xdr:txBody>
    </xdr:sp>
    <xdr:clientData/>
  </xdr:twoCellAnchor>
  <xdr:twoCellAnchor>
    <xdr:from>
      <xdr:col>0</xdr:col>
      <xdr:colOff>57150</xdr:colOff>
      <xdr:row>47</xdr:row>
      <xdr:rowOff>9525</xdr:rowOff>
    </xdr:from>
    <xdr:to>
      <xdr:col>9</xdr:col>
      <xdr:colOff>47625</xdr:colOff>
      <xdr:row>52</xdr:row>
      <xdr:rowOff>19050</xdr:rowOff>
    </xdr:to>
    <xdr:sp>
      <xdr:nvSpPr>
        <xdr:cNvPr id="6" name="AutoShape 12"/>
        <xdr:cNvSpPr>
          <a:spLocks/>
        </xdr:cNvSpPr>
      </xdr:nvSpPr>
      <xdr:spPr>
        <a:xfrm>
          <a:off x="57150" y="10267950"/>
          <a:ext cx="1447800" cy="876300"/>
        </a:xfrm>
        <a:prstGeom prst="wedgeRectCallout">
          <a:avLst>
            <a:gd name="adj1" fmla="val 350000"/>
            <a:gd name="adj2" fmla="val -71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契約分は注文番号を記入して下さい。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注文書の社名澤村の右上の番号</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38100</xdr:colOff>
      <xdr:row>53</xdr:row>
      <xdr:rowOff>19050</xdr:rowOff>
    </xdr:from>
    <xdr:to>
      <xdr:col>9</xdr:col>
      <xdr:colOff>66675</xdr:colOff>
      <xdr:row>55</xdr:row>
      <xdr:rowOff>66675</xdr:rowOff>
    </xdr:to>
    <xdr:sp>
      <xdr:nvSpPr>
        <xdr:cNvPr id="7" name="AutoShape 8"/>
        <xdr:cNvSpPr>
          <a:spLocks/>
        </xdr:cNvSpPr>
      </xdr:nvSpPr>
      <xdr:spPr>
        <a:xfrm>
          <a:off x="38100" y="11315700"/>
          <a:ext cx="1485900" cy="390525"/>
        </a:xfrm>
        <a:prstGeom prst="wedgeRectCallout">
          <a:avLst>
            <a:gd name="adj1" fmla="val 152638"/>
            <a:gd name="adj2" fmla="val -1256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出来高の率を記入して下さい。</a:t>
          </a:r>
        </a:p>
      </xdr:txBody>
    </xdr:sp>
    <xdr:clientData/>
  </xdr:twoCellAnchor>
  <xdr:twoCellAnchor>
    <xdr:from>
      <xdr:col>1</xdr:col>
      <xdr:colOff>123825</xdr:colOff>
      <xdr:row>60</xdr:row>
      <xdr:rowOff>133350</xdr:rowOff>
    </xdr:from>
    <xdr:to>
      <xdr:col>8</xdr:col>
      <xdr:colOff>104775</xdr:colOff>
      <xdr:row>63</xdr:row>
      <xdr:rowOff>57150</xdr:rowOff>
    </xdr:to>
    <xdr:sp>
      <xdr:nvSpPr>
        <xdr:cNvPr id="8" name="Rectangle 27"/>
        <xdr:cNvSpPr>
          <a:spLocks/>
        </xdr:cNvSpPr>
      </xdr:nvSpPr>
      <xdr:spPr>
        <a:xfrm>
          <a:off x="285750" y="12630150"/>
          <a:ext cx="111442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契約分のみ記入して下さい。</a:t>
          </a:r>
        </a:p>
      </xdr:txBody>
    </xdr:sp>
    <xdr:clientData/>
  </xdr:twoCellAnchor>
  <xdr:twoCellAnchor>
    <xdr:from>
      <xdr:col>6</xdr:col>
      <xdr:colOff>57150</xdr:colOff>
      <xdr:row>58</xdr:row>
      <xdr:rowOff>161925</xdr:rowOff>
    </xdr:from>
    <xdr:to>
      <xdr:col>9</xdr:col>
      <xdr:colOff>142875</xdr:colOff>
      <xdr:row>60</xdr:row>
      <xdr:rowOff>133350</xdr:rowOff>
    </xdr:to>
    <xdr:sp>
      <xdr:nvSpPr>
        <xdr:cNvPr id="9" name="Line 26"/>
        <xdr:cNvSpPr>
          <a:spLocks/>
        </xdr:cNvSpPr>
      </xdr:nvSpPr>
      <xdr:spPr>
        <a:xfrm flipV="1">
          <a:off x="1028700" y="12315825"/>
          <a:ext cx="57150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38100</xdr:colOff>
      <xdr:row>27</xdr:row>
      <xdr:rowOff>0</xdr:rowOff>
    </xdr:from>
    <xdr:to>
      <xdr:col>86</xdr:col>
      <xdr:colOff>66675</xdr:colOff>
      <xdr:row>31</xdr:row>
      <xdr:rowOff>57150</xdr:rowOff>
    </xdr:to>
    <xdr:sp>
      <xdr:nvSpPr>
        <xdr:cNvPr id="10" name="AutoShape 3"/>
        <xdr:cNvSpPr>
          <a:spLocks/>
        </xdr:cNvSpPr>
      </xdr:nvSpPr>
      <xdr:spPr>
        <a:xfrm>
          <a:off x="11782425" y="7067550"/>
          <a:ext cx="1809750" cy="781050"/>
        </a:xfrm>
        <a:prstGeom prst="wedgeRectCallout">
          <a:avLst>
            <a:gd name="adj1" fmla="val -101560"/>
            <a:gd name="adj2" fmla="val 131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住所・会社名・電話番号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番号、登録番号を記入して下さい。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社印は必ずお願いします。</a:t>
          </a:r>
        </a:p>
      </xdr:txBody>
    </xdr:sp>
    <xdr:clientData/>
  </xdr:twoCellAnchor>
  <xdr:twoCellAnchor>
    <xdr:from>
      <xdr:col>75</xdr:col>
      <xdr:colOff>76200</xdr:colOff>
      <xdr:row>38</xdr:row>
      <xdr:rowOff>76200</xdr:rowOff>
    </xdr:from>
    <xdr:to>
      <xdr:col>86</xdr:col>
      <xdr:colOff>57150</xdr:colOff>
      <xdr:row>43</xdr:row>
      <xdr:rowOff>0</xdr:rowOff>
    </xdr:to>
    <xdr:sp>
      <xdr:nvSpPr>
        <xdr:cNvPr id="11" name="AutoShape 6"/>
        <xdr:cNvSpPr>
          <a:spLocks/>
        </xdr:cNvSpPr>
      </xdr:nvSpPr>
      <xdr:spPr>
        <a:xfrm>
          <a:off x="11820525" y="9067800"/>
          <a:ext cx="1762125" cy="762000"/>
        </a:xfrm>
        <a:prstGeom prst="wedgeRectCallout">
          <a:avLst>
            <a:gd name="adj1" fmla="val -172805"/>
            <a:gd name="adj2" fmla="val 36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工事名は必ず記入下さい。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地先等での記入はせず、不明な場合は担当者に確認して下さい。</a:t>
          </a:r>
        </a:p>
      </xdr:txBody>
    </xdr:sp>
    <xdr:clientData/>
  </xdr:twoCellAnchor>
  <xdr:twoCellAnchor>
    <xdr:from>
      <xdr:col>76</xdr:col>
      <xdr:colOff>9525</xdr:colOff>
      <xdr:row>43</xdr:row>
      <xdr:rowOff>66675</xdr:rowOff>
    </xdr:from>
    <xdr:to>
      <xdr:col>86</xdr:col>
      <xdr:colOff>47625</xdr:colOff>
      <xdr:row>47</xdr:row>
      <xdr:rowOff>76200</xdr:rowOff>
    </xdr:to>
    <xdr:sp>
      <xdr:nvSpPr>
        <xdr:cNvPr id="12" name="AutoShape 7"/>
        <xdr:cNvSpPr>
          <a:spLocks/>
        </xdr:cNvSpPr>
      </xdr:nvSpPr>
      <xdr:spPr>
        <a:xfrm>
          <a:off x="11915775" y="9896475"/>
          <a:ext cx="1657350" cy="438150"/>
        </a:xfrm>
        <a:prstGeom prst="wedgeRectCallout">
          <a:avLst>
            <a:gd name="adj1" fmla="val -109300"/>
            <a:gd name="adj2" fmla="val -651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㈱澤村の現場担当者名を記入して下さい。</a:t>
          </a:r>
        </a:p>
      </xdr:txBody>
    </xdr:sp>
    <xdr:clientData/>
  </xdr:twoCellAnchor>
  <xdr:twoCellAnchor>
    <xdr:from>
      <xdr:col>55</xdr:col>
      <xdr:colOff>28575</xdr:colOff>
      <xdr:row>47</xdr:row>
      <xdr:rowOff>104775</xdr:rowOff>
    </xdr:from>
    <xdr:to>
      <xdr:col>69</xdr:col>
      <xdr:colOff>95250</xdr:colOff>
      <xdr:row>49</xdr:row>
      <xdr:rowOff>152400</xdr:rowOff>
    </xdr:to>
    <xdr:sp>
      <xdr:nvSpPr>
        <xdr:cNvPr id="13" name="AutoShape 9"/>
        <xdr:cNvSpPr>
          <a:spLocks/>
        </xdr:cNvSpPr>
      </xdr:nvSpPr>
      <xdr:spPr>
        <a:xfrm>
          <a:off x="8934450" y="10363200"/>
          <a:ext cx="1933575" cy="400050"/>
        </a:xfrm>
        <a:prstGeom prst="wedgeRectCallout">
          <a:avLst>
            <a:gd name="adj1" fmla="val -220546"/>
            <a:gd name="adj2" fmla="val 187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発注金額を</a:t>
          </a:r>
          <a:r>
            <a:rPr lang="en-US" cap="none" sz="1100" b="0" i="0" u="none" baseline="0">
              <a:solidFill>
                <a:srgbClr val="FF0000"/>
              </a:solidFill>
              <a:latin typeface="ＭＳ Ｐゴシック"/>
              <a:ea typeface="ＭＳ Ｐゴシック"/>
              <a:cs typeface="ＭＳ Ｐゴシック"/>
            </a:rPr>
            <a:t>全て税抜で</a:t>
          </a:r>
          <a:r>
            <a:rPr lang="en-US" cap="none" sz="1100" b="0" i="0" u="none" baseline="0">
              <a:solidFill>
                <a:srgbClr val="000000"/>
              </a:solidFill>
              <a:latin typeface="ＭＳ Ｐゴシック"/>
              <a:ea typeface="ＭＳ Ｐゴシック"/>
              <a:cs typeface="ＭＳ Ｐゴシック"/>
            </a:rPr>
            <a:t>記入して下さい。</a:t>
          </a:r>
        </a:p>
      </xdr:txBody>
    </xdr:sp>
    <xdr:clientData/>
  </xdr:twoCellAnchor>
  <xdr:twoCellAnchor>
    <xdr:from>
      <xdr:col>55</xdr:col>
      <xdr:colOff>9525</xdr:colOff>
      <xdr:row>50</xdr:row>
      <xdr:rowOff>57150</xdr:rowOff>
    </xdr:from>
    <xdr:to>
      <xdr:col>71</xdr:col>
      <xdr:colOff>38100</xdr:colOff>
      <xdr:row>52</xdr:row>
      <xdr:rowOff>19050</xdr:rowOff>
    </xdr:to>
    <xdr:sp>
      <xdr:nvSpPr>
        <xdr:cNvPr id="14" name="AutoShape 10"/>
        <xdr:cNvSpPr>
          <a:spLocks/>
        </xdr:cNvSpPr>
      </xdr:nvSpPr>
      <xdr:spPr>
        <a:xfrm>
          <a:off x="8915400" y="10839450"/>
          <a:ext cx="2219325" cy="304800"/>
        </a:xfrm>
        <a:prstGeom prst="wedgeRectCallout">
          <a:avLst>
            <a:gd name="adj1" fmla="val -200615"/>
            <a:gd name="adj2" fmla="val -136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全体の出来高を記入して下さい。</a:t>
          </a:r>
        </a:p>
      </xdr:txBody>
    </xdr:sp>
    <xdr:clientData/>
  </xdr:twoCellAnchor>
  <xdr:twoCellAnchor>
    <xdr:from>
      <xdr:col>75</xdr:col>
      <xdr:colOff>133350</xdr:colOff>
      <xdr:row>60</xdr:row>
      <xdr:rowOff>66675</xdr:rowOff>
    </xdr:from>
    <xdr:to>
      <xdr:col>85</xdr:col>
      <xdr:colOff>38100</xdr:colOff>
      <xdr:row>63</xdr:row>
      <xdr:rowOff>57150</xdr:rowOff>
    </xdr:to>
    <xdr:sp>
      <xdr:nvSpPr>
        <xdr:cNvPr id="15" name="AutoShape 24"/>
        <xdr:cNvSpPr>
          <a:spLocks/>
        </xdr:cNvSpPr>
      </xdr:nvSpPr>
      <xdr:spPr>
        <a:xfrm>
          <a:off x="11877675" y="12563475"/>
          <a:ext cx="1524000" cy="514350"/>
        </a:xfrm>
        <a:prstGeom prst="wedgeRectCallout">
          <a:avLst>
            <a:gd name="adj1" fmla="val -194944"/>
            <a:gd name="adj2" fmla="val 635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品物・内容毎に</a:t>
          </a:r>
          <a:r>
            <a:rPr lang="en-US" cap="none" sz="1100" b="0" i="0" u="none" baseline="0">
              <a:solidFill>
                <a:srgbClr val="FF0000"/>
              </a:solidFill>
              <a:latin typeface="ＭＳ Ｐゴシック"/>
              <a:ea typeface="ＭＳ Ｐゴシック"/>
              <a:cs typeface="ＭＳ Ｐゴシック"/>
            </a:rPr>
            <a:t>税抜の金額を記入して下さい。</a:t>
          </a:r>
        </a:p>
      </xdr:txBody>
    </xdr:sp>
    <xdr:clientData/>
  </xdr:twoCellAnchor>
  <xdr:twoCellAnchor>
    <xdr:from>
      <xdr:col>75</xdr:col>
      <xdr:colOff>76200</xdr:colOff>
      <xdr:row>70</xdr:row>
      <xdr:rowOff>47625</xdr:rowOff>
    </xdr:from>
    <xdr:to>
      <xdr:col>86</xdr:col>
      <xdr:colOff>123825</xdr:colOff>
      <xdr:row>73</xdr:row>
      <xdr:rowOff>133350</xdr:rowOff>
    </xdr:to>
    <xdr:sp>
      <xdr:nvSpPr>
        <xdr:cNvPr id="16" name="AutoShape 23"/>
        <xdr:cNvSpPr>
          <a:spLocks/>
        </xdr:cNvSpPr>
      </xdr:nvSpPr>
      <xdr:spPr>
        <a:xfrm>
          <a:off x="11820525" y="14268450"/>
          <a:ext cx="1828800" cy="514350"/>
        </a:xfrm>
        <a:prstGeom prst="wedgeRectCallout">
          <a:avLst>
            <a:gd name="adj1" fmla="val -109546"/>
            <a:gd name="adj2" fmla="val -663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欄は、㈱澤村記入欄ですので記入しないで下さい。</a:t>
          </a:r>
        </a:p>
      </xdr:txBody>
    </xdr:sp>
    <xdr:clientData/>
  </xdr:twoCellAnchor>
  <xdr:twoCellAnchor>
    <xdr:from>
      <xdr:col>75</xdr:col>
      <xdr:colOff>133350</xdr:colOff>
      <xdr:row>63</xdr:row>
      <xdr:rowOff>142875</xdr:rowOff>
    </xdr:from>
    <xdr:to>
      <xdr:col>85</xdr:col>
      <xdr:colOff>123825</xdr:colOff>
      <xdr:row>68</xdr:row>
      <xdr:rowOff>142875</xdr:rowOff>
    </xdr:to>
    <xdr:sp>
      <xdr:nvSpPr>
        <xdr:cNvPr id="17" name="AutoShape 23"/>
        <xdr:cNvSpPr>
          <a:spLocks/>
        </xdr:cNvSpPr>
      </xdr:nvSpPr>
      <xdr:spPr>
        <a:xfrm>
          <a:off x="11877675" y="13163550"/>
          <a:ext cx="1609725" cy="857250"/>
        </a:xfrm>
        <a:prstGeom prst="wedgeRectCallout">
          <a:avLst>
            <a:gd name="adj1" fmla="val -480050"/>
            <a:gd name="adj2" fmla="val -50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内容が分かるように記載下さい。例：大工工事、塗装工事、屋根工事、給排水工事等</a:t>
          </a:r>
        </a:p>
      </xdr:txBody>
    </xdr:sp>
    <xdr:clientData/>
  </xdr:twoCellAnchor>
  <xdr:twoCellAnchor>
    <xdr:from>
      <xdr:col>0</xdr:col>
      <xdr:colOff>66675</xdr:colOff>
      <xdr:row>55</xdr:row>
      <xdr:rowOff>152400</xdr:rowOff>
    </xdr:from>
    <xdr:to>
      <xdr:col>8</xdr:col>
      <xdr:colOff>123825</xdr:colOff>
      <xdr:row>58</xdr:row>
      <xdr:rowOff>66675</xdr:rowOff>
    </xdr:to>
    <xdr:sp>
      <xdr:nvSpPr>
        <xdr:cNvPr id="18" name="AutoShape 13"/>
        <xdr:cNvSpPr>
          <a:spLocks/>
        </xdr:cNvSpPr>
      </xdr:nvSpPr>
      <xdr:spPr>
        <a:xfrm>
          <a:off x="66675" y="11791950"/>
          <a:ext cx="1352550" cy="428625"/>
        </a:xfrm>
        <a:prstGeom prst="wedgeRectCallout">
          <a:avLst>
            <a:gd name="adj1" fmla="val 349236"/>
            <a:gd name="adj2" fmla="val -165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前回までの受領額を記入して下さい。</a:t>
          </a:r>
        </a:p>
      </xdr:txBody>
    </xdr:sp>
    <xdr:clientData/>
  </xdr:twoCellAnchor>
  <xdr:twoCellAnchor>
    <xdr:from>
      <xdr:col>56</xdr:col>
      <xdr:colOff>38100</xdr:colOff>
      <xdr:row>52</xdr:row>
      <xdr:rowOff>85725</xdr:rowOff>
    </xdr:from>
    <xdr:to>
      <xdr:col>72</xdr:col>
      <xdr:colOff>47625</xdr:colOff>
      <xdr:row>56</xdr:row>
      <xdr:rowOff>104775</xdr:rowOff>
    </xdr:to>
    <xdr:sp>
      <xdr:nvSpPr>
        <xdr:cNvPr id="19" name="AutoShape 10"/>
        <xdr:cNvSpPr>
          <a:spLocks/>
        </xdr:cNvSpPr>
      </xdr:nvSpPr>
      <xdr:spPr>
        <a:xfrm>
          <a:off x="9105900" y="11210925"/>
          <a:ext cx="2200275" cy="704850"/>
        </a:xfrm>
        <a:prstGeom prst="wedgeRectCallout">
          <a:avLst>
            <a:gd name="adj1" fmla="val -209421"/>
            <a:gd name="adj2" fmla="val 615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今回の請求額を記載してください。全額あるいは</a:t>
          </a:r>
          <a:r>
            <a:rPr lang="en-US" cap="none" sz="1100" b="0" i="0" u="none" baseline="0">
              <a:solidFill>
                <a:srgbClr val="000000"/>
              </a:solidFill>
              <a:latin typeface="ＭＳ Ｐゴシック"/>
              <a:ea typeface="ＭＳ Ｐゴシック"/>
              <a:cs typeface="ＭＳ Ｐゴシック"/>
            </a:rPr>
            <a:t>90</a:t>
          </a:r>
          <a:r>
            <a:rPr lang="en-US" cap="none" sz="1100" b="0" i="0" u="none" baseline="0">
              <a:solidFill>
                <a:srgbClr val="000000"/>
              </a:solidFill>
              <a:latin typeface="ＭＳ Ｐゴシック"/>
              <a:ea typeface="ＭＳ Ｐゴシック"/>
              <a:cs typeface="ＭＳ Ｐゴシック"/>
            </a:rPr>
            <a:t>％分を</a:t>
          </a:r>
          <a:r>
            <a:rPr lang="en-US" cap="none" sz="1000" b="0" i="0" u="none" baseline="0">
              <a:solidFill>
                <a:srgbClr val="000000"/>
              </a:solidFill>
              <a:latin typeface="ＭＳ Ｐゴシック"/>
              <a:ea typeface="ＭＳ Ｐゴシック"/>
              <a:cs typeface="ＭＳ Ｐゴシック"/>
            </a:rPr>
            <a:t>（弊社担当者と協議の上）</a:t>
          </a:r>
          <a:r>
            <a:rPr lang="en-US" cap="none" sz="1100" b="0" i="0" u="none" baseline="0">
              <a:solidFill>
                <a:srgbClr val="000000"/>
              </a:solidFill>
              <a:latin typeface="ＭＳ Ｐゴシック"/>
              <a:ea typeface="ＭＳ Ｐゴシック"/>
              <a:cs typeface="ＭＳ Ｐゴシック"/>
            </a:rPr>
            <a:t>請求してください。</a:t>
          </a:r>
        </a:p>
      </xdr:txBody>
    </xdr:sp>
    <xdr:clientData/>
  </xdr:twoCellAnchor>
  <xdr:twoCellAnchor>
    <xdr:from>
      <xdr:col>56</xdr:col>
      <xdr:colOff>38100</xdr:colOff>
      <xdr:row>57</xdr:row>
      <xdr:rowOff>0</xdr:rowOff>
    </xdr:from>
    <xdr:to>
      <xdr:col>81</xdr:col>
      <xdr:colOff>66675</xdr:colOff>
      <xdr:row>60</xdr:row>
      <xdr:rowOff>0</xdr:rowOff>
    </xdr:to>
    <xdr:sp>
      <xdr:nvSpPr>
        <xdr:cNvPr id="20" name="AutoShape 10"/>
        <xdr:cNvSpPr>
          <a:spLocks/>
        </xdr:cNvSpPr>
      </xdr:nvSpPr>
      <xdr:spPr>
        <a:xfrm>
          <a:off x="9105900" y="11982450"/>
          <a:ext cx="3676650" cy="514350"/>
        </a:xfrm>
        <a:prstGeom prst="wedgeRectCallout">
          <a:avLst>
            <a:gd name="adj1" fmla="val -145694"/>
            <a:gd name="adj2" fmla="val 233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留保金がある場合は金額を記載してください。ある場合は、次月に留保金分を請求してください。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75</xdr:col>
      <xdr:colOff>76200</xdr:colOff>
      <xdr:row>33</xdr:row>
      <xdr:rowOff>104775</xdr:rowOff>
    </xdr:from>
    <xdr:to>
      <xdr:col>85</xdr:col>
      <xdr:colOff>114300</xdr:colOff>
      <xdr:row>36</xdr:row>
      <xdr:rowOff>38100</xdr:rowOff>
    </xdr:to>
    <xdr:sp>
      <xdr:nvSpPr>
        <xdr:cNvPr id="21" name="AutoShape 7"/>
        <xdr:cNvSpPr>
          <a:spLocks/>
        </xdr:cNvSpPr>
      </xdr:nvSpPr>
      <xdr:spPr>
        <a:xfrm>
          <a:off x="11820525" y="8239125"/>
          <a:ext cx="1657350" cy="447675"/>
        </a:xfrm>
        <a:prstGeom prst="wedgeRectCallout">
          <a:avLst>
            <a:gd name="adj1" fmla="val -147759"/>
            <a:gd name="adj2" fmla="val 180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登録番号が無い場合は、無しとご記載ください。</a:t>
          </a:r>
        </a:p>
      </xdr:txBody>
    </xdr:sp>
    <xdr:clientData/>
  </xdr:twoCellAnchor>
  <xdr:twoCellAnchor>
    <xdr:from>
      <xdr:col>0</xdr:col>
      <xdr:colOff>76200</xdr:colOff>
      <xdr:row>67</xdr:row>
      <xdr:rowOff>57150</xdr:rowOff>
    </xdr:from>
    <xdr:to>
      <xdr:col>9</xdr:col>
      <xdr:colOff>47625</xdr:colOff>
      <xdr:row>71</xdr:row>
      <xdr:rowOff>19050</xdr:rowOff>
    </xdr:to>
    <xdr:sp>
      <xdr:nvSpPr>
        <xdr:cNvPr id="22" name="AutoShape 13"/>
        <xdr:cNvSpPr>
          <a:spLocks/>
        </xdr:cNvSpPr>
      </xdr:nvSpPr>
      <xdr:spPr>
        <a:xfrm>
          <a:off x="76200" y="13763625"/>
          <a:ext cx="1428750" cy="647700"/>
        </a:xfrm>
        <a:prstGeom prst="wedgeRectCallout">
          <a:avLst>
            <a:gd name="adj1" fmla="val 275250"/>
            <a:gd name="adj2" fmla="val 64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必ず今回の請求額</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と小計金額は一致させてください。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17</xdr:row>
      <xdr:rowOff>0</xdr:rowOff>
    </xdr:from>
    <xdr:to>
      <xdr:col>52</xdr:col>
      <xdr:colOff>85725</xdr:colOff>
      <xdr:row>29</xdr:row>
      <xdr:rowOff>28575</xdr:rowOff>
    </xdr:to>
    <xdr:sp>
      <xdr:nvSpPr>
        <xdr:cNvPr id="1" name="Text Box 1"/>
        <xdr:cNvSpPr txBox="1">
          <a:spLocks noChangeArrowheads="1"/>
        </xdr:cNvSpPr>
      </xdr:nvSpPr>
      <xdr:spPr>
        <a:xfrm>
          <a:off x="4219575" y="2647950"/>
          <a:ext cx="4286250" cy="20859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◎請求書記入上の注意◎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・太枠内は工事担当者に確認の上、必ずご記入下さい。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・請求書は注文書毎に記入頂き、追加工事等は別の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請求書にてご請求下さい。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到着が遅れますと翌月扱いとなります。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・出来高・納品締切日・・・毎月</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・提出日</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必着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・・・・・・・・毎月</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・支払日・・・・・・・・・・・・・・翌月</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土日祝祭日時は翌営業日</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17</xdr:row>
      <xdr:rowOff>0</xdr:rowOff>
    </xdr:from>
    <xdr:to>
      <xdr:col>52</xdr:col>
      <xdr:colOff>85725</xdr:colOff>
      <xdr:row>29</xdr:row>
      <xdr:rowOff>28575</xdr:rowOff>
    </xdr:to>
    <xdr:sp>
      <xdr:nvSpPr>
        <xdr:cNvPr id="1" name="Text Box 1"/>
        <xdr:cNvSpPr txBox="1">
          <a:spLocks noChangeArrowheads="1"/>
        </xdr:cNvSpPr>
      </xdr:nvSpPr>
      <xdr:spPr>
        <a:xfrm>
          <a:off x="4219575" y="2647950"/>
          <a:ext cx="4286250" cy="20859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◎請求書記入上の注意◎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・太枠内は工事担当者に確認の上、必ずご記入下さい。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・請求書は注文書毎に記入頂き、追加工事等は別の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請求書にてご請求下さい。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到着</a:t>
          </a:r>
          <a:r>
            <a:rPr lang="en-US" cap="none" sz="1000" b="0" i="0" u="none" baseline="0">
              <a:solidFill>
                <a:srgbClr val="000000"/>
              </a:solidFill>
              <a:latin typeface="ＭＳ Ｐゴシック"/>
              <a:ea typeface="ＭＳ Ｐゴシック"/>
              <a:cs typeface="ＭＳ Ｐゴシック"/>
            </a:rPr>
            <a:t>が遅れますと</a:t>
          </a:r>
          <a:r>
            <a:rPr lang="en-US" cap="none" sz="1000" b="0" i="0" u="none" baseline="0">
              <a:solidFill>
                <a:srgbClr val="000000"/>
              </a:solidFill>
              <a:latin typeface="ＭＳ Ｐゴシック"/>
              <a:ea typeface="ＭＳ Ｐゴシック"/>
              <a:cs typeface="ＭＳ Ｐゴシック"/>
            </a:rPr>
            <a:t>翌月扱いとなります。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・出来高・納品締切日・・・毎月</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・提出日</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必着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・・・・・・・・毎月</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・支払日・・・・・・・・・・・・・・翌月</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土日祝祭日時は翌営業日</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J82"/>
  <sheetViews>
    <sheetView tabSelected="1" view="pageBreakPreview" zoomScale="85" zoomScaleSheetLayoutView="85" workbookViewId="0" topLeftCell="A28">
      <selection activeCell="I78" sqref="I78"/>
    </sheetView>
  </sheetViews>
  <sheetFormatPr defaultColWidth="9.00390625" defaultRowHeight="13.5"/>
  <cols>
    <col min="1" max="63" width="2.125" style="0" customWidth="1"/>
    <col min="64" max="64" width="1.12109375" style="0" customWidth="1"/>
    <col min="65" max="66" width="12.50390625" style="0" hidden="1" customWidth="1"/>
    <col min="67" max="89" width="2.125" style="0" customWidth="1"/>
    <col min="90" max="90" width="12.50390625" style="0" customWidth="1"/>
    <col min="91" max="91" width="1.37890625" style="0" customWidth="1"/>
    <col min="92" max="92" width="12.375" style="4" customWidth="1"/>
    <col min="93" max="93" width="24.50390625" style="4" bestFit="1" customWidth="1"/>
    <col min="94" max="94" width="12.50390625" style="0" bestFit="1" customWidth="1"/>
  </cols>
  <sheetData>
    <row r="1" spans="1:87" ht="13.5" customHeight="1">
      <c r="A1" s="80"/>
      <c r="B1" s="104"/>
      <c r="C1" s="105"/>
      <c r="D1" s="105"/>
      <c r="E1" s="105"/>
      <c r="F1" s="105"/>
      <c r="G1" s="105"/>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row>
    <row r="2" spans="1:87" ht="13.5">
      <c r="A2" s="80"/>
      <c r="B2" s="105"/>
      <c r="C2" s="105"/>
      <c r="D2" s="105"/>
      <c r="E2" s="105"/>
      <c r="F2" s="105"/>
      <c r="G2" s="105"/>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row>
    <row r="3" spans="1:87" ht="13.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row>
    <row r="4" spans="1:93" ht="15" customHeight="1">
      <c r="A4" s="80"/>
      <c r="B4" s="80"/>
      <c r="C4" s="80"/>
      <c r="D4" s="80"/>
      <c r="E4" s="80"/>
      <c r="F4" s="389" t="s">
        <v>14</v>
      </c>
      <c r="G4" s="389"/>
      <c r="H4" s="389"/>
      <c r="I4" s="389"/>
      <c r="J4" s="389"/>
      <c r="K4" s="389"/>
      <c r="L4" s="389"/>
      <c r="M4" s="389"/>
      <c r="N4" s="389"/>
      <c r="O4" s="389"/>
      <c r="P4" s="389"/>
      <c r="Q4" s="389"/>
      <c r="R4" s="389"/>
      <c r="S4" s="389"/>
      <c r="T4" s="389"/>
      <c r="U4" s="389"/>
      <c r="V4" s="389"/>
      <c r="W4" s="389"/>
      <c r="X4" s="389"/>
      <c r="Y4" s="389"/>
      <c r="Z4" s="389"/>
      <c r="AA4" s="389"/>
      <c r="AB4" s="389"/>
      <c r="AC4" s="389"/>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N4"/>
      <c r="CO4"/>
    </row>
    <row r="5" spans="1:93" ht="13.5" customHeight="1">
      <c r="A5" s="80"/>
      <c r="B5" s="80"/>
      <c r="C5" s="80"/>
      <c r="D5" s="80"/>
      <c r="E5" s="80"/>
      <c r="F5" s="389"/>
      <c r="G5" s="389"/>
      <c r="H5" s="389"/>
      <c r="I5" s="389"/>
      <c r="J5" s="389"/>
      <c r="K5" s="389"/>
      <c r="L5" s="389"/>
      <c r="M5" s="389"/>
      <c r="N5" s="389"/>
      <c r="O5" s="389"/>
      <c r="P5" s="389"/>
      <c r="Q5" s="389"/>
      <c r="R5" s="389"/>
      <c r="S5" s="389"/>
      <c r="T5" s="389"/>
      <c r="U5" s="389"/>
      <c r="V5" s="389"/>
      <c r="W5" s="389"/>
      <c r="X5" s="389"/>
      <c r="Y5" s="389"/>
      <c r="Z5" s="389"/>
      <c r="AA5" s="389"/>
      <c r="AB5" s="389"/>
      <c r="AC5" s="389"/>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N5"/>
      <c r="CO5"/>
    </row>
    <row r="6" spans="1:93" ht="13.5" customHeight="1">
      <c r="A6" s="80"/>
      <c r="B6" s="80"/>
      <c r="C6" s="80"/>
      <c r="D6" s="80"/>
      <c r="E6" s="80"/>
      <c r="F6" s="389"/>
      <c r="G6" s="389"/>
      <c r="H6" s="389"/>
      <c r="I6" s="389"/>
      <c r="J6" s="389"/>
      <c r="K6" s="389"/>
      <c r="L6" s="389"/>
      <c r="M6" s="389"/>
      <c r="N6" s="389"/>
      <c r="O6" s="389"/>
      <c r="P6" s="389"/>
      <c r="Q6" s="389"/>
      <c r="R6" s="389"/>
      <c r="S6" s="389"/>
      <c r="T6" s="389"/>
      <c r="U6" s="389"/>
      <c r="V6" s="389"/>
      <c r="W6" s="389"/>
      <c r="X6" s="389"/>
      <c r="Y6" s="389"/>
      <c r="Z6" s="389"/>
      <c r="AA6" s="389"/>
      <c r="AB6" s="389"/>
      <c r="AC6" s="389"/>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N6"/>
      <c r="CO6"/>
    </row>
    <row r="7" spans="1:93" ht="16.5" customHeight="1">
      <c r="A7" s="80"/>
      <c r="B7" s="80"/>
      <c r="C7" s="80"/>
      <c r="D7" s="80"/>
      <c r="E7" s="80"/>
      <c r="F7" s="80"/>
      <c r="G7" s="80"/>
      <c r="H7" s="80"/>
      <c r="I7" s="80"/>
      <c r="J7" s="80"/>
      <c r="K7" s="80"/>
      <c r="L7" s="80"/>
      <c r="M7" s="80"/>
      <c r="N7" s="80"/>
      <c r="O7" s="80"/>
      <c r="P7" s="80"/>
      <c r="Q7" s="80"/>
      <c r="R7" s="80"/>
      <c r="S7" s="80"/>
      <c r="T7" s="80"/>
      <c r="U7" s="80"/>
      <c r="V7" s="80"/>
      <c r="W7" s="80"/>
      <c r="X7" s="80"/>
      <c r="Y7" s="80"/>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N7"/>
      <c r="CO7"/>
    </row>
    <row r="8" spans="1:93" ht="16.5" customHeight="1">
      <c r="A8" s="80"/>
      <c r="B8" s="80"/>
      <c r="C8" s="80"/>
      <c r="D8" s="80"/>
      <c r="E8" s="80"/>
      <c r="F8" s="80"/>
      <c r="G8" s="80"/>
      <c r="H8" s="80"/>
      <c r="I8" s="80"/>
      <c r="J8" s="80"/>
      <c r="K8" s="80"/>
      <c r="L8" s="80"/>
      <c r="M8" s="80"/>
      <c r="N8" s="80"/>
      <c r="O8" s="80"/>
      <c r="P8" s="80"/>
      <c r="Q8" s="80"/>
      <c r="R8" s="80"/>
      <c r="S8" s="80"/>
      <c r="T8" s="80"/>
      <c r="U8" s="80"/>
      <c r="V8" s="80"/>
      <c r="W8" s="80"/>
      <c r="X8" s="80"/>
      <c r="Y8" s="80"/>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N8"/>
      <c r="CO8"/>
    </row>
    <row r="9" spans="1:93" ht="16.5" customHeight="1">
      <c r="A9" s="80"/>
      <c r="B9" s="80"/>
      <c r="C9" s="80"/>
      <c r="D9" s="80"/>
      <c r="E9" s="80"/>
      <c r="F9" s="80"/>
      <c r="G9" s="80"/>
      <c r="H9" s="80"/>
      <c r="I9" s="80"/>
      <c r="J9" s="80"/>
      <c r="K9" s="80"/>
      <c r="L9" s="80"/>
      <c r="M9" s="80"/>
      <c r="N9" s="80"/>
      <c r="O9" s="80"/>
      <c r="P9" s="80"/>
      <c r="Q9" s="80"/>
      <c r="R9" s="80"/>
      <c r="S9" s="80"/>
      <c r="T9" s="80"/>
      <c r="U9" s="80"/>
      <c r="V9" s="80"/>
      <c r="W9" s="80"/>
      <c r="X9" s="80"/>
      <c r="Y9" s="80"/>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N9"/>
      <c r="CO9"/>
    </row>
    <row r="10" spans="1:93" ht="16.5" customHeight="1">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N10"/>
      <c r="CO10"/>
    </row>
    <row r="11" spans="1:93" ht="16.5" customHeight="1">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N11"/>
      <c r="CO11"/>
    </row>
    <row r="12" spans="1:93" ht="16.5"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N12"/>
      <c r="CO12"/>
    </row>
    <row r="13" spans="1:93" ht="16.5" customHeight="1">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N13"/>
      <c r="CO13"/>
    </row>
    <row r="14" spans="1:93" ht="16.5"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N14"/>
      <c r="CO14"/>
    </row>
    <row r="15" spans="1:93" ht="16.5" customHeight="1">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N15"/>
      <c r="CO15"/>
    </row>
    <row r="16" spans="1:93" ht="16.5" customHeight="1">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N16"/>
      <c r="CO16"/>
    </row>
    <row r="17" spans="1:93" ht="16.5" customHeight="1">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N17"/>
      <c r="CO17"/>
    </row>
    <row r="18" spans="1:93" ht="16.5" customHeight="1">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N18"/>
      <c r="CO18"/>
    </row>
    <row r="19" spans="1:93" ht="16.5" customHeight="1">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N19"/>
      <c r="CO19"/>
    </row>
    <row r="20" spans="1:93" ht="16.5" customHeight="1">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N20"/>
      <c r="CO20"/>
    </row>
    <row r="21" spans="1:93" ht="16.5" customHeight="1">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N21"/>
      <c r="CO21"/>
    </row>
    <row r="22" spans="1:93" ht="16.5" customHeight="1">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N22"/>
      <c r="CO22"/>
    </row>
    <row r="23" spans="1:93" ht="16.5" customHeight="1">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N23"/>
      <c r="CO23"/>
    </row>
    <row r="24" spans="1:93" ht="16.5" customHeight="1">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N24"/>
      <c r="CO24"/>
    </row>
    <row r="25" spans="1:93" ht="16.5" customHeight="1">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N25"/>
      <c r="CO25"/>
    </row>
    <row r="26" spans="1:93" ht="144" customHeight="1">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N26"/>
      <c r="CO26"/>
    </row>
    <row r="27" spans="1:93" ht="16.5"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N27"/>
      <c r="CO27"/>
    </row>
    <row r="28" spans="1:93" ht="14.25" customHeight="1">
      <c r="A28" s="80"/>
      <c r="B28" s="80"/>
      <c r="C28" s="80"/>
      <c r="D28" s="80"/>
      <c r="E28" s="149" t="s">
        <v>48</v>
      </c>
      <c r="F28" s="149"/>
      <c r="G28" s="149"/>
      <c r="H28" s="149"/>
      <c r="I28" s="149"/>
      <c r="J28" s="149"/>
      <c r="K28" s="149"/>
      <c r="L28" s="149"/>
      <c r="M28" s="149"/>
      <c r="N28" s="149"/>
      <c r="O28" s="149"/>
      <c r="P28" s="149"/>
      <c r="Q28" s="149"/>
      <c r="R28" s="149"/>
      <c r="S28" s="149"/>
      <c r="T28" s="108"/>
      <c r="U28" s="108"/>
      <c r="V28" s="108"/>
      <c r="W28" s="108"/>
      <c r="X28" s="108"/>
      <c r="Y28" s="108"/>
      <c r="Z28" s="108"/>
      <c r="AA28" s="108"/>
      <c r="AB28" s="108"/>
      <c r="AC28" s="108"/>
      <c r="AD28" s="108"/>
      <c r="AE28" s="109"/>
      <c r="AF28" s="109"/>
      <c r="AG28" s="109"/>
      <c r="AH28" s="109"/>
      <c r="AI28" s="109"/>
      <c r="AJ28" s="109"/>
      <c r="AK28" s="109"/>
      <c r="AL28" s="109"/>
      <c r="AM28" s="109"/>
      <c r="AN28" s="109"/>
      <c r="AO28" s="109"/>
      <c r="AP28" s="109"/>
      <c r="AQ28" s="109"/>
      <c r="AR28" s="109"/>
      <c r="AS28" s="109"/>
      <c r="AT28" s="109"/>
      <c r="AU28" s="109"/>
      <c r="AV28" s="109"/>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N28"/>
      <c r="CO28"/>
    </row>
    <row r="29" spans="1:93" ht="14.25" customHeight="1">
      <c r="A29" s="80"/>
      <c r="B29" s="80"/>
      <c r="C29" s="80"/>
      <c r="D29" s="80"/>
      <c r="E29" s="149"/>
      <c r="F29" s="149"/>
      <c r="G29" s="149"/>
      <c r="H29" s="149"/>
      <c r="I29" s="149"/>
      <c r="J29" s="149"/>
      <c r="K29" s="149"/>
      <c r="L29" s="149"/>
      <c r="M29" s="149"/>
      <c r="N29" s="149"/>
      <c r="O29" s="149"/>
      <c r="P29" s="149"/>
      <c r="Q29" s="149"/>
      <c r="R29" s="149"/>
      <c r="S29" s="149"/>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1"/>
      <c r="AY29" s="111"/>
      <c r="AZ29" s="111"/>
      <c r="BA29" s="111"/>
      <c r="BB29" s="112"/>
      <c r="BC29" s="112"/>
      <c r="BD29" s="112"/>
      <c r="BE29" s="112"/>
      <c r="BF29" s="112"/>
      <c r="BG29" s="112"/>
      <c r="BH29" s="112"/>
      <c r="BI29" s="112"/>
      <c r="BJ29" s="112"/>
      <c r="BK29" s="112"/>
      <c r="BL29" s="112"/>
      <c r="BM29" s="112"/>
      <c r="BN29" s="112"/>
      <c r="BO29" s="112"/>
      <c r="BP29" s="112"/>
      <c r="BQ29" s="80"/>
      <c r="BR29" s="80"/>
      <c r="BS29" s="80"/>
      <c r="BT29" s="80"/>
      <c r="BU29" s="80"/>
      <c r="BV29" s="80"/>
      <c r="BW29" s="80"/>
      <c r="BX29" s="80"/>
      <c r="BY29" s="80"/>
      <c r="BZ29" s="80"/>
      <c r="CA29" s="80"/>
      <c r="CB29" s="80"/>
      <c r="CC29" s="80"/>
      <c r="CD29" s="80"/>
      <c r="CE29" s="80"/>
      <c r="CF29" s="80"/>
      <c r="CG29" s="80"/>
      <c r="CH29" s="80"/>
      <c r="CI29" s="80"/>
      <c r="CN29"/>
      <c r="CO29"/>
    </row>
    <row r="30" spans="1:93" ht="14.25" customHeight="1">
      <c r="A30" s="80"/>
      <c r="B30" s="80"/>
      <c r="C30" s="80"/>
      <c r="D30" s="8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1"/>
      <c r="AY30" s="111"/>
      <c r="AZ30" s="111"/>
      <c r="BA30" s="111"/>
      <c r="BB30" s="112"/>
      <c r="BC30" s="112"/>
      <c r="BD30" s="112"/>
      <c r="BE30" s="112"/>
      <c r="BF30" s="112"/>
      <c r="BG30" s="112"/>
      <c r="BH30" s="112"/>
      <c r="BI30" s="112"/>
      <c r="BJ30" s="112"/>
      <c r="BK30" s="112"/>
      <c r="BL30" s="112"/>
      <c r="BM30" s="112"/>
      <c r="BN30" s="112"/>
      <c r="BO30" s="112"/>
      <c r="BP30" s="112"/>
      <c r="BQ30" s="80"/>
      <c r="BR30" s="80"/>
      <c r="BS30" s="80"/>
      <c r="BT30" s="80"/>
      <c r="BU30" s="80"/>
      <c r="BV30" s="80"/>
      <c r="BW30" s="80"/>
      <c r="BX30" s="80"/>
      <c r="BY30" s="80"/>
      <c r="BZ30" s="80"/>
      <c r="CA30" s="80"/>
      <c r="CB30" s="80"/>
      <c r="CC30" s="80"/>
      <c r="CD30" s="80"/>
      <c r="CE30" s="80"/>
      <c r="CF30" s="80"/>
      <c r="CG30" s="80"/>
      <c r="CH30" s="80"/>
      <c r="CI30" s="80"/>
      <c r="CN30"/>
      <c r="CO30"/>
    </row>
    <row r="31" spans="1:114" ht="14.25" thickBot="1">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N31"/>
      <c r="CO31"/>
      <c r="DI31" s="4"/>
      <c r="DJ31" s="4"/>
    </row>
    <row r="32" spans="1:94" ht="13.5" customHeight="1">
      <c r="A32" s="80"/>
      <c r="B32" s="80"/>
      <c r="C32" s="80"/>
      <c r="D32" s="80"/>
      <c r="E32" s="80"/>
      <c r="F32" s="80"/>
      <c r="G32" s="80"/>
      <c r="H32" s="80"/>
      <c r="I32" s="80"/>
      <c r="J32" s="80"/>
      <c r="K32" s="150" t="s">
        <v>0</v>
      </c>
      <c r="L32" s="150"/>
      <c r="M32" s="150"/>
      <c r="N32" s="150"/>
      <c r="O32" s="150"/>
      <c r="P32" s="150"/>
      <c r="Q32" s="150"/>
      <c r="R32" s="150"/>
      <c r="S32" s="150"/>
      <c r="T32" s="150"/>
      <c r="U32" s="150"/>
      <c r="V32" s="150"/>
      <c r="W32" s="150"/>
      <c r="X32" s="150"/>
      <c r="Y32" s="150"/>
      <c r="Z32" s="113"/>
      <c r="AA32" s="113"/>
      <c r="AB32" s="113"/>
      <c r="AC32" s="113"/>
      <c r="AD32" s="113"/>
      <c r="AE32" s="113"/>
      <c r="AF32" s="113"/>
      <c r="AG32" s="80"/>
      <c r="AH32" s="80"/>
      <c r="AI32" s="80"/>
      <c r="AJ32" s="80"/>
      <c r="AK32" s="80"/>
      <c r="AL32" s="80"/>
      <c r="AM32" s="80"/>
      <c r="AN32" s="80"/>
      <c r="AO32" s="80"/>
      <c r="AP32" s="80"/>
      <c r="AQ32" s="80"/>
      <c r="AR32" s="80"/>
      <c r="AS32" s="80"/>
      <c r="AT32" s="80"/>
      <c r="AU32" s="80"/>
      <c r="AV32" s="80"/>
      <c r="AW32" s="80"/>
      <c r="AX32" s="80"/>
      <c r="AY32" s="114" t="s">
        <v>1</v>
      </c>
      <c r="AZ32" s="97"/>
      <c r="BA32" s="97"/>
      <c r="BB32" s="98" t="s">
        <v>13</v>
      </c>
      <c r="BC32" s="152" t="s">
        <v>25</v>
      </c>
      <c r="BD32" s="152"/>
      <c r="BE32" s="152"/>
      <c r="BF32" s="152"/>
      <c r="BG32" s="152"/>
      <c r="BH32" s="152"/>
      <c r="BI32" s="152"/>
      <c r="BJ32" s="152"/>
      <c r="BK32" s="152"/>
      <c r="BL32" s="152"/>
      <c r="BM32" s="152"/>
      <c r="BN32" s="152"/>
      <c r="BO32" s="152"/>
      <c r="BP32" s="152"/>
      <c r="BQ32" s="152"/>
      <c r="BR32" s="152"/>
      <c r="BS32" s="152"/>
      <c r="BT32" s="152"/>
      <c r="BU32" s="152"/>
      <c r="BV32" s="152"/>
      <c r="BW32" s="153"/>
      <c r="BX32" s="115"/>
      <c r="BY32" s="115"/>
      <c r="BZ32" s="115"/>
      <c r="CA32" s="115"/>
      <c r="CB32" s="115"/>
      <c r="CC32" s="115"/>
      <c r="CD32" s="115"/>
      <c r="CE32" s="115"/>
      <c r="CF32" s="115"/>
      <c r="CG32" s="115"/>
      <c r="CH32" s="115"/>
      <c r="CI32" s="115"/>
      <c r="CL32" s="80"/>
      <c r="CM32" s="80"/>
      <c r="CN32" s="79"/>
      <c r="CO32" s="79"/>
      <c r="CP32" s="80"/>
    </row>
    <row r="33" spans="1:94" ht="13.5" customHeight="1">
      <c r="A33" s="80"/>
      <c r="B33" s="80"/>
      <c r="C33" s="80"/>
      <c r="D33" s="80"/>
      <c r="E33" s="80"/>
      <c r="F33" s="80"/>
      <c r="G33" s="80"/>
      <c r="H33" s="80"/>
      <c r="I33" s="80"/>
      <c r="J33" s="80"/>
      <c r="K33" s="150"/>
      <c r="L33" s="150"/>
      <c r="M33" s="150"/>
      <c r="N33" s="150"/>
      <c r="O33" s="150"/>
      <c r="P33" s="150"/>
      <c r="Q33" s="150"/>
      <c r="R33" s="150"/>
      <c r="S33" s="150"/>
      <c r="T33" s="150"/>
      <c r="U33" s="150"/>
      <c r="V33" s="150"/>
      <c r="W33" s="150"/>
      <c r="X33" s="150"/>
      <c r="Y33" s="150"/>
      <c r="Z33" s="80"/>
      <c r="AA33" s="108"/>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80"/>
      <c r="AY33" s="117"/>
      <c r="AZ33" s="118"/>
      <c r="BA33" s="118"/>
      <c r="BB33" s="154" t="s">
        <v>46</v>
      </c>
      <c r="BC33" s="154"/>
      <c r="BD33" s="154"/>
      <c r="BE33" s="154"/>
      <c r="BF33" s="154"/>
      <c r="BG33" s="154"/>
      <c r="BH33" s="154"/>
      <c r="BI33" s="154"/>
      <c r="BJ33" s="154"/>
      <c r="BK33" s="154"/>
      <c r="BL33" s="154"/>
      <c r="BM33" s="154"/>
      <c r="BN33" s="154"/>
      <c r="BO33" s="154"/>
      <c r="BP33" s="154"/>
      <c r="BQ33" s="154"/>
      <c r="BR33" s="154"/>
      <c r="BS33" s="154"/>
      <c r="BT33" s="154"/>
      <c r="BU33" s="154"/>
      <c r="BV33" s="154"/>
      <c r="BW33" s="155"/>
      <c r="BX33" s="119"/>
      <c r="BY33" s="119"/>
      <c r="BZ33" s="119"/>
      <c r="CA33" s="119"/>
      <c r="CB33" s="119"/>
      <c r="CC33" s="119"/>
      <c r="CD33" s="119"/>
      <c r="CE33" s="119"/>
      <c r="CF33" s="119"/>
      <c r="CG33" s="119"/>
      <c r="CH33" s="119"/>
      <c r="CI33" s="119"/>
      <c r="CL33" s="80"/>
      <c r="CM33" s="80"/>
      <c r="CN33" s="81" t="s">
        <v>18</v>
      </c>
      <c r="CO33" s="82"/>
      <c r="CP33" s="80"/>
    </row>
    <row r="34" spans="1:94" ht="13.5" customHeight="1" thickBot="1">
      <c r="A34" s="80"/>
      <c r="B34" s="80"/>
      <c r="C34" s="80"/>
      <c r="D34" s="80"/>
      <c r="E34" s="80"/>
      <c r="F34" s="80"/>
      <c r="G34" s="80"/>
      <c r="H34" s="80"/>
      <c r="I34" s="80"/>
      <c r="J34" s="80"/>
      <c r="K34" s="151"/>
      <c r="L34" s="151"/>
      <c r="M34" s="151"/>
      <c r="N34" s="151"/>
      <c r="O34" s="151"/>
      <c r="P34" s="151"/>
      <c r="Q34" s="151"/>
      <c r="R34" s="151"/>
      <c r="S34" s="151"/>
      <c r="T34" s="151"/>
      <c r="U34" s="151"/>
      <c r="V34" s="151"/>
      <c r="W34" s="151"/>
      <c r="X34" s="151"/>
      <c r="Y34" s="151"/>
      <c r="Z34" s="80" t="s">
        <v>38</v>
      </c>
      <c r="AA34" s="156">
        <v>2023</v>
      </c>
      <c r="AB34" s="156"/>
      <c r="AC34" s="156"/>
      <c r="AD34" s="156"/>
      <c r="AE34" s="120" t="s">
        <v>4</v>
      </c>
      <c r="AF34" s="156">
        <v>10</v>
      </c>
      <c r="AG34" s="156"/>
      <c r="AH34" s="120" t="s">
        <v>5</v>
      </c>
      <c r="AI34" s="156">
        <v>15</v>
      </c>
      <c r="AJ34" s="156"/>
      <c r="AK34" s="120" t="s">
        <v>6</v>
      </c>
      <c r="AL34" s="121" t="s">
        <v>39</v>
      </c>
      <c r="AM34" s="122"/>
      <c r="AN34" s="116"/>
      <c r="AO34" s="116"/>
      <c r="AP34" s="116"/>
      <c r="AQ34" s="116"/>
      <c r="AR34" s="116"/>
      <c r="AS34" s="116"/>
      <c r="AT34" s="116"/>
      <c r="AU34" s="116"/>
      <c r="AV34" s="116"/>
      <c r="AW34" s="116"/>
      <c r="AX34" s="80"/>
      <c r="AY34" s="117"/>
      <c r="AZ34" s="118"/>
      <c r="BA34" s="118"/>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5"/>
      <c r="BX34" s="119"/>
      <c r="BY34" s="119"/>
      <c r="BZ34" s="119"/>
      <c r="CA34" s="119"/>
      <c r="CB34" s="119"/>
      <c r="CC34" s="119"/>
      <c r="CD34" s="119"/>
      <c r="CE34" s="119"/>
      <c r="CF34" s="119"/>
      <c r="CG34" s="119"/>
      <c r="CH34" s="119"/>
      <c r="CI34" s="119"/>
      <c r="CL34" s="80"/>
      <c r="CM34" s="80"/>
      <c r="CN34" s="82"/>
      <c r="CO34" s="82"/>
      <c r="CP34" s="80"/>
    </row>
    <row r="35" spans="1:94" ht="13.5" customHeight="1">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123"/>
      <c r="AE35" s="124"/>
      <c r="AF35" s="123"/>
      <c r="AG35" s="123"/>
      <c r="AH35" s="125"/>
      <c r="AI35" s="126"/>
      <c r="AJ35" s="127"/>
      <c r="AK35" s="80"/>
      <c r="AL35" s="80"/>
      <c r="AM35" s="80"/>
      <c r="AN35" s="80"/>
      <c r="AO35" s="80"/>
      <c r="AP35" s="80"/>
      <c r="AQ35" s="80"/>
      <c r="AR35" s="80"/>
      <c r="AS35" s="80"/>
      <c r="AT35" s="80"/>
      <c r="AU35" s="80"/>
      <c r="AV35" s="80"/>
      <c r="AW35" s="80"/>
      <c r="AX35" s="80"/>
      <c r="AY35" s="157" t="s">
        <v>2</v>
      </c>
      <c r="AZ35" s="158"/>
      <c r="BA35" s="158"/>
      <c r="BB35" s="159" t="s">
        <v>47</v>
      </c>
      <c r="BC35" s="159"/>
      <c r="BD35" s="159"/>
      <c r="BE35" s="159"/>
      <c r="BF35" s="159"/>
      <c r="BG35" s="159"/>
      <c r="BH35" s="159"/>
      <c r="BI35" s="159"/>
      <c r="BJ35" s="159"/>
      <c r="BK35" s="159"/>
      <c r="BL35" s="159"/>
      <c r="BM35" s="159"/>
      <c r="BN35" s="159"/>
      <c r="BO35" s="159"/>
      <c r="BP35" s="159"/>
      <c r="BQ35" s="159"/>
      <c r="BR35" s="159"/>
      <c r="BS35" s="159"/>
      <c r="BT35" s="158" t="s">
        <v>3</v>
      </c>
      <c r="BU35" s="158"/>
      <c r="BV35" s="158"/>
      <c r="BW35" s="160"/>
      <c r="BX35" s="86"/>
      <c r="BY35" s="86"/>
      <c r="BZ35" s="86"/>
      <c r="CA35" s="86"/>
      <c r="CB35" s="86"/>
      <c r="CC35" s="86"/>
      <c r="CD35" s="86"/>
      <c r="CE35" s="86"/>
      <c r="CF35" s="86"/>
      <c r="CG35" s="86"/>
      <c r="CH35" s="86"/>
      <c r="CI35" s="86"/>
      <c r="CL35" s="80"/>
      <c r="CM35" s="80"/>
      <c r="CN35" s="79"/>
      <c r="CO35" s="79"/>
      <c r="CP35" s="80"/>
    </row>
    <row r="36" spans="1:94" ht="13.5" customHeight="1">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108"/>
      <c r="AF36" s="80"/>
      <c r="AG36" s="80"/>
      <c r="AH36" s="128"/>
      <c r="AI36" s="126"/>
      <c r="AJ36" s="127"/>
      <c r="AK36" s="80"/>
      <c r="AL36" s="80"/>
      <c r="AM36" s="80"/>
      <c r="AN36" s="108"/>
      <c r="AO36" s="80"/>
      <c r="AP36" s="80"/>
      <c r="AQ36" s="80"/>
      <c r="AR36" s="80"/>
      <c r="AS36" s="80"/>
      <c r="AT36" s="80"/>
      <c r="AU36" s="80"/>
      <c r="AV36" s="80"/>
      <c r="AW36" s="80"/>
      <c r="AX36" s="80"/>
      <c r="AY36" s="157"/>
      <c r="AZ36" s="158"/>
      <c r="BA36" s="158"/>
      <c r="BB36" s="159"/>
      <c r="BC36" s="159"/>
      <c r="BD36" s="159"/>
      <c r="BE36" s="159"/>
      <c r="BF36" s="159"/>
      <c r="BG36" s="159"/>
      <c r="BH36" s="159"/>
      <c r="BI36" s="159"/>
      <c r="BJ36" s="159"/>
      <c r="BK36" s="159"/>
      <c r="BL36" s="159"/>
      <c r="BM36" s="159"/>
      <c r="BN36" s="159"/>
      <c r="BO36" s="159"/>
      <c r="BP36" s="159"/>
      <c r="BQ36" s="159"/>
      <c r="BR36" s="159"/>
      <c r="BS36" s="159"/>
      <c r="BT36" s="158"/>
      <c r="BU36" s="158"/>
      <c r="BV36" s="158"/>
      <c r="BW36" s="160"/>
      <c r="BX36" s="86"/>
      <c r="BY36" s="86"/>
      <c r="BZ36" s="86"/>
      <c r="CA36" s="86"/>
      <c r="CB36" s="86"/>
      <c r="CC36" s="86"/>
      <c r="CD36" s="86"/>
      <c r="CE36" s="86"/>
      <c r="CF36" s="86"/>
      <c r="CG36" s="86"/>
      <c r="CH36" s="86"/>
      <c r="CI36" s="86"/>
      <c r="CL36" s="80"/>
      <c r="CM36" s="80"/>
      <c r="CN36" s="79"/>
      <c r="CO36" s="79"/>
      <c r="CP36" s="80"/>
    </row>
    <row r="37" spans="1:94" ht="13.5" customHeight="1">
      <c r="A37" s="80"/>
      <c r="B37" s="80"/>
      <c r="C37" s="80"/>
      <c r="D37" s="80"/>
      <c r="E37" s="80"/>
      <c r="F37" s="80"/>
      <c r="G37" s="80"/>
      <c r="H37" s="80"/>
      <c r="I37" s="80"/>
      <c r="J37" s="80"/>
      <c r="K37" s="161" t="s">
        <v>20</v>
      </c>
      <c r="L37" s="161"/>
      <c r="M37" s="161"/>
      <c r="N37" s="161"/>
      <c r="O37" s="161"/>
      <c r="P37" s="161"/>
      <c r="Q37" s="161"/>
      <c r="R37" s="161"/>
      <c r="S37" s="161"/>
      <c r="T37" s="161"/>
      <c r="U37" s="161"/>
      <c r="V37" s="161"/>
      <c r="W37" s="161"/>
      <c r="X37" s="161"/>
      <c r="Y37" s="161"/>
      <c r="Z37" s="161"/>
      <c r="AA37" s="161"/>
      <c r="AB37" s="161"/>
      <c r="AC37" s="161"/>
      <c r="AD37" s="80"/>
      <c r="AE37" s="80"/>
      <c r="AF37" s="80"/>
      <c r="AG37" s="80"/>
      <c r="AH37" s="128"/>
      <c r="AI37" s="126"/>
      <c r="AJ37" s="127"/>
      <c r="AK37" s="80"/>
      <c r="AL37" s="80"/>
      <c r="AM37" s="80"/>
      <c r="AN37" s="80"/>
      <c r="AO37" s="80"/>
      <c r="AP37" s="80"/>
      <c r="AQ37" s="80"/>
      <c r="AR37" s="80"/>
      <c r="AS37" s="80"/>
      <c r="AT37" s="80"/>
      <c r="AU37" s="80"/>
      <c r="AV37" s="80"/>
      <c r="AW37" s="80"/>
      <c r="AX37" s="80"/>
      <c r="AY37" s="157"/>
      <c r="AZ37" s="158"/>
      <c r="BA37" s="158"/>
      <c r="BB37" s="159"/>
      <c r="BC37" s="159"/>
      <c r="BD37" s="159"/>
      <c r="BE37" s="159"/>
      <c r="BF37" s="159"/>
      <c r="BG37" s="159"/>
      <c r="BH37" s="159"/>
      <c r="BI37" s="159"/>
      <c r="BJ37" s="159"/>
      <c r="BK37" s="159"/>
      <c r="BL37" s="159"/>
      <c r="BM37" s="159"/>
      <c r="BN37" s="159"/>
      <c r="BO37" s="159"/>
      <c r="BP37" s="159"/>
      <c r="BQ37" s="159"/>
      <c r="BR37" s="159"/>
      <c r="BS37" s="159"/>
      <c r="BT37" s="158"/>
      <c r="BU37" s="158"/>
      <c r="BV37" s="158"/>
      <c r="BW37" s="160"/>
      <c r="BX37" s="86"/>
      <c r="BY37" s="86"/>
      <c r="BZ37" s="86"/>
      <c r="CA37" s="86"/>
      <c r="CB37" s="86"/>
      <c r="CC37" s="86"/>
      <c r="CD37" s="86"/>
      <c r="CE37" s="86"/>
      <c r="CF37" s="86"/>
      <c r="CG37" s="86"/>
      <c r="CH37" s="86"/>
      <c r="CI37" s="86"/>
      <c r="CL37" s="80"/>
      <c r="CM37" s="80"/>
      <c r="CN37" s="79"/>
      <c r="CO37" s="79"/>
      <c r="CP37" s="80"/>
    </row>
    <row r="38" spans="1:94" ht="13.5" customHeight="1" thickBot="1">
      <c r="A38" s="80"/>
      <c r="B38" s="80"/>
      <c r="C38" s="80"/>
      <c r="D38" s="80"/>
      <c r="E38" s="80"/>
      <c r="F38" s="80"/>
      <c r="G38" s="80"/>
      <c r="H38" s="80"/>
      <c r="I38" s="80"/>
      <c r="J38" s="80"/>
      <c r="K38" s="162"/>
      <c r="L38" s="162"/>
      <c r="M38" s="162"/>
      <c r="N38" s="162"/>
      <c r="O38" s="162"/>
      <c r="P38" s="162"/>
      <c r="Q38" s="162"/>
      <c r="R38" s="162"/>
      <c r="S38" s="162"/>
      <c r="T38" s="162"/>
      <c r="U38" s="162"/>
      <c r="V38" s="162"/>
      <c r="W38" s="162"/>
      <c r="X38" s="162"/>
      <c r="Y38" s="162"/>
      <c r="Z38" s="162"/>
      <c r="AA38" s="162"/>
      <c r="AB38" s="162"/>
      <c r="AC38" s="162"/>
      <c r="AD38" s="80"/>
      <c r="AE38" s="80"/>
      <c r="AF38" s="80"/>
      <c r="AG38" s="126"/>
      <c r="AH38" s="126"/>
      <c r="AI38" s="126"/>
      <c r="AJ38" s="127"/>
      <c r="AK38" s="80"/>
      <c r="AL38" s="80"/>
      <c r="AM38" s="80"/>
      <c r="AN38" s="80"/>
      <c r="AO38" s="80"/>
      <c r="AP38" s="80"/>
      <c r="AQ38" s="80"/>
      <c r="AR38" s="80"/>
      <c r="AS38" s="80"/>
      <c r="AT38" s="80"/>
      <c r="AU38" s="80"/>
      <c r="AV38" s="80"/>
      <c r="AW38" s="80"/>
      <c r="AX38" s="80"/>
      <c r="AY38" s="157"/>
      <c r="AZ38" s="158"/>
      <c r="BA38" s="158"/>
      <c r="BB38" s="159"/>
      <c r="BC38" s="159"/>
      <c r="BD38" s="159"/>
      <c r="BE38" s="159"/>
      <c r="BF38" s="159"/>
      <c r="BG38" s="159"/>
      <c r="BH38" s="159"/>
      <c r="BI38" s="159"/>
      <c r="BJ38" s="159"/>
      <c r="BK38" s="159"/>
      <c r="BL38" s="159"/>
      <c r="BM38" s="159"/>
      <c r="BN38" s="159"/>
      <c r="BO38" s="159"/>
      <c r="BP38" s="159"/>
      <c r="BQ38" s="159"/>
      <c r="BR38" s="159"/>
      <c r="BS38" s="159"/>
      <c r="BT38" s="158"/>
      <c r="BU38" s="158"/>
      <c r="BV38" s="158"/>
      <c r="BW38" s="160"/>
      <c r="BX38" s="86"/>
      <c r="BY38" s="86"/>
      <c r="BZ38" s="86"/>
      <c r="CA38" s="86"/>
      <c r="CB38" s="86"/>
      <c r="CC38" s="86"/>
      <c r="CD38" s="86"/>
      <c r="CE38" s="86"/>
      <c r="CF38" s="86"/>
      <c r="CG38" s="86"/>
      <c r="CH38" s="86"/>
      <c r="CI38" s="86"/>
      <c r="CL38" s="80"/>
      <c r="CM38" s="80"/>
      <c r="CN38" s="79"/>
      <c r="CO38" s="79"/>
      <c r="CP38" s="80"/>
    </row>
    <row r="39" spans="1:94" ht="13.5" customHeight="1" thickBot="1">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126"/>
      <c r="AH39" s="126"/>
      <c r="AI39" s="126"/>
      <c r="AJ39" s="127"/>
      <c r="AK39" s="80"/>
      <c r="AL39" s="80"/>
      <c r="AM39" s="108"/>
      <c r="AN39" s="80"/>
      <c r="AO39" s="80"/>
      <c r="AP39" s="80"/>
      <c r="AQ39" s="80"/>
      <c r="AR39" s="80"/>
      <c r="AS39" s="80"/>
      <c r="AT39" s="80"/>
      <c r="AU39" s="80"/>
      <c r="AV39" s="80"/>
      <c r="AW39" s="80"/>
      <c r="AX39" s="80"/>
      <c r="AY39" s="100" t="s">
        <v>12</v>
      </c>
      <c r="AZ39" s="99"/>
      <c r="BA39" s="99" t="s">
        <v>26</v>
      </c>
      <c r="BB39" s="99"/>
      <c r="BC39" s="99"/>
      <c r="BD39" s="99"/>
      <c r="BE39" s="99"/>
      <c r="BF39" s="99"/>
      <c r="BG39" s="99"/>
      <c r="BH39" s="99"/>
      <c r="BI39" s="99" t="s">
        <v>19</v>
      </c>
      <c r="BJ39" s="99"/>
      <c r="BK39" s="165" t="s">
        <v>27</v>
      </c>
      <c r="BL39" s="165"/>
      <c r="BM39" s="165"/>
      <c r="BN39" s="165"/>
      <c r="BO39" s="165"/>
      <c r="BP39" s="165"/>
      <c r="BQ39" s="165"/>
      <c r="BR39" s="165"/>
      <c r="BS39" s="165"/>
      <c r="BT39" s="165"/>
      <c r="BU39" s="165"/>
      <c r="BV39" s="165"/>
      <c r="BW39" s="129"/>
      <c r="BX39" s="86"/>
      <c r="BY39" s="86"/>
      <c r="BZ39" s="86"/>
      <c r="CA39" s="86"/>
      <c r="CB39" s="86"/>
      <c r="CC39" s="86"/>
      <c r="CD39" s="86"/>
      <c r="CE39" s="86"/>
      <c r="CF39" s="86"/>
      <c r="CG39" s="86"/>
      <c r="CH39" s="86"/>
      <c r="CI39" s="86"/>
      <c r="CL39" s="80"/>
      <c r="CM39" s="80"/>
      <c r="CN39" s="79"/>
      <c r="CO39" s="79"/>
      <c r="CP39" s="80"/>
    </row>
    <row r="40" spans="1:94" ht="14.25" customHeight="1" thickBot="1">
      <c r="A40" s="80"/>
      <c r="B40" s="80"/>
      <c r="C40" s="80"/>
      <c r="D40" s="80"/>
      <c r="E40" s="80"/>
      <c r="F40" s="80"/>
      <c r="G40" s="80"/>
      <c r="H40" s="80"/>
      <c r="I40" s="80"/>
      <c r="J40" s="80"/>
      <c r="K40" s="163"/>
      <c r="L40" s="163"/>
      <c r="M40" s="163"/>
      <c r="N40" s="163"/>
      <c r="O40" s="163"/>
      <c r="P40" s="163"/>
      <c r="Q40" s="163"/>
      <c r="R40" s="163"/>
      <c r="S40" s="163"/>
      <c r="T40" s="163"/>
      <c r="U40" s="163"/>
      <c r="V40" s="163"/>
      <c r="W40" s="163"/>
      <c r="X40" s="163"/>
      <c r="Y40" s="163"/>
      <c r="Z40" s="163"/>
      <c r="AA40" s="163"/>
      <c r="AB40" s="163"/>
      <c r="AC40" s="163"/>
      <c r="AD40" s="163"/>
      <c r="AE40" s="127"/>
      <c r="AF40" s="126"/>
      <c r="AG40" s="126"/>
      <c r="AH40" s="126"/>
      <c r="AI40" s="126"/>
      <c r="AJ40" s="127"/>
      <c r="AK40" s="80"/>
      <c r="AL40" s="80"/>
      <c r="AM40" s="80"/>
      <c r="AN40" s="80"/>
      <c r="AO40" s="80"/>
      <c r="AP40" s="80"/>
      <c r="AQ40" s="80"/>
      <c r="AR40" s="80"/>
      <c r="AS40" s="80"/>
      <c r="AT40" s="80"/>
      <c r="AU40" s="80"/>
      <c r="AV40" s="80"/>
      <c r="AW40" s="80"/>
      <c r="AX40" s="80"/>
      <c r="AY40" s="130" t="s">
        <v>61</v>
      </c>
      <c r="AZ40" s="101"/>
      <c r="BA40" s="101"/>
      <c r="BB40" s="101"/>
      <c r="BC40" s="101"/>
      <c r="BD40" s="102" t="s">
        <v>62</v>
      </c>
      <c r="BE40" s="166" t="s">
        <v>63</v>
      </c>
      <c r="BF40" s="166"/>
      <c r="BG40" s="166"/>
      <c r="BH40" s="166"/>
      <c r="BI40" s="166"/>
      <c r="BJ40" s="166"/>
      <c r="BK40" s="166"/>
      <c r="BL40" s="166"/>
      <c r="BM40" s="166"/>
      <c r="BN40" s="166"/>
      <c r="BO40" s="166"/>
      <c r="BP40" s="166"/>
      <c r="BQ40" s="166"/>
      <c r="BR40" s="166"/>
      <c r="BS40" s="166"/>
      <c r="BT40" s="166"/>
      <c r="BU40" s="166"/>
      <c r="BV40" s="166"/>
      <c r="BW40" s="131"/>
      <c r="BX40" s="86"/>
      <c r="BY40" s="86"/>
      <c r="BZ40" s="86"/>
      <c r="CA40" s="86"/>
      <c r="CB40" s="86"/>
      <c r="CC40" s="86"/>
      <c r="CD40" s="86"/>
      <c r="CE40" s="86"/>
      <c r="CF40" s="86"/>
      <c r="CG40" s="86"/>
      <c r="CH40" s="86"/>
      <c r="CI40" s="86"/>
      <c r="CL40" s="80"/>
      <c r="CM40" s="80"/>
      <c r="CN40" s="79"/>
      <c r="CO40" s="79"/>
      <c r="CP40" s="80"/>
    </row>
    <row r="41" spans="1:94" ht="14.25" customHeight="1" thickBot="1">
      <c r="A41" s="80"/>
      <c r="B41" s="80"/>
      <c r="C41" s="80"/>
      <c r="D41" s="80"/>
      <c r="E41" s="80"/>
      <c r="F41" s="80"/>
      <c r="G41" s="80"/>
      <c r="H41" s="80"/>
      <c r="I41" s="80"/>
      <c r="J41" s="80"/>
      <c r="K41" s="164"/>
      <c r="L41" s="164"/>
      <c r="M41" s="164"/>
      <c r="N41" s="164"/>
      <c r="O41" s="164"/>
      <c r="P41" s="164"/>
      <c r="Q41" s="164"/>
      <c r="R41" s="164"/>
      <c r="S41" s="164"/>
      <c r="T41" s="164"/>
      <c r="U41" s="164"/>
      <c r="V41" s="164"/>
      <c r="W41" s="164"/>
      <c r="X41" s="164"/>
      <c r="Y41" s="164"/>
      <c r="Z41" s="164"/>
      <c r="AA41" s="164"/>
      <c r="AB41" s="164"/>
      <c r="AC41" s="164"/>
      <c r="AD41" s="164"/>
      <c r="AE41" s="132"/>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80"/>
      <c r="BM41" s="80"/>
      <c r="BN41" s="80"/>
      <c r="BO41" s="80"/>
      <c r="BP41" s="80"/>
      <c r="BQ41" s="80"/>
      <c r="BR41" s="80"/>
      <c r="BS41" s="80"/>
      <c r="BT41" s="80"/>
      <c r="BU41" s="80"/>
      <c r="BV41" s="80"/>
      <c r="BW41" s="80"/>
      <c r="BX41" s="133"/>
      <c r="BY41" s="133"/>
      <c r="BZ41" s="133"/>
      <c r="CA41" s="133"/>
      <c r="CB41" s="133"/>
      <c r="CC41" s="133"/>
      <c r="CD41" s="133"/>
      <c r="CE41" s="133"/>
      <c r="CF41" s="133"/>
      <c r="CG41" s="133"/>
      <c r="CH41" s="133"/>
      <c r="CI41" s="133"/>
      <c r="CL41" s="80"/>
      <c r="CM41" s="80"/>
      <c r="CN41" s="167" t="s">
        <v>15</v>
      </c>
      <c r="CO41" s="168"/>
      <c r="CP41" s="80"/>
    </row>
    <row r="42" spans="1:94" ht="10.5" customHeight="1">
      <c r="A42" s="80"/>
      <c r="B42" s="80"/>
      <c r="C42" s="80"/>
      <c r="D42" s="80"/>
      <c r="E42" s="80"/>
      <c r="F42" s="80"/>
      <c r="G42" s="80"/>
      <c r="H42" s="80"/>
      <c r="I42" s="80"/>
      <c r="J42" s="80"/>
      <c r="K42" s="169" t="s">
        <v>50</v>
      </c>
      <c r="L42" s="170"/>
      <c r="M42" s="170"/>
      <c r="N42" s="171"/>
      <c r="O42" s="178">
        <f>LEFT(CO42,1)</f>
      </c>
      <c r="P42" s="179"/>
      <c r="Q42" s="184">
        <f>MID(CO42,2,1)</f>
      </c>
      <c r="R42" s="179"/>
      <c r="S42" s="184">
        <f>MID(CO42,3,1)</f>
      </c>
      <c r="T42" s="179"/>
      <c r="U42" s="184">
        <f>MID(CO42,4,1)</f>
      </c>
      <c r="V42" s="179"/>
      <c r="W42" s="184">
        <f>MID(CO42,5,1)</f>
      </c>
      <c r="X42" s="179"/>
      <c r="Y42" s="184">
        <f>MID(CO42,6,1)</f>
      </c>
      <c r="Z42" s="179"/>
      <c r="AA42" s="184">
        <f>MID(CO42,7,1)</f>
      </c>
      <c r="AB42" s="179"/>
      <c r="AC42" s="184">
        <f>MID(CO42,8,1)</f>
      </c>
      <c r="AD42" s="187"/>
      <c r="AE42" s="190" t="s">
        <v>53</v>
      </c>
      <c r="AF42" s="191"/>
      <c r="AG42" s="191"/>
      <c r="AH42" s="191"/>
      <c r="AI42" s="192"/>
      <c r="AJ42" s="199" t="s">
        <v>45</v>
      </c>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1"/>
      <c r="BX42" s="103"/>
      <c r="BY42" s="103"/>
      <c r="BZ42" s="103"/>
      <c r="CA42" s="103"/>
      <c r="CB42" s="103"/>
      <c r="CC42" s="103"/>
      <c r="CD42" s="103"/>
      <c r="CE42" s="103"/>
      <c r="CF42" s="103"/>
      <c r="CG42" s="103"/>
      <c r="CH42" s="103"/>
      <c r="CI42" s="103"/>
      <c r="CL42" s="80"/>
      <c r="CM42" s="80"/>
      <c r="CN42" s="208" t="s">
        <v>21</v>
      </c>
      <c r="CO42" s="211"/>
      <c r="CP42" s="80"/>
    </row>
    <row r="43" spans="1:94" ht="13.5" customHeight="1">
      <c r="A43" s="80"/>
      <c r="B43" s="80"/>
      <c r="C43" s="80"/>
      <c r="D43" s="80"/>
      <c r="E43" s="80"/>
      <c r="F43" s="80"/>
      <c r="G43" s="80"/>
      <c r="H43" s="80"/>
      <c r="I43" s="80"/>
      <c r="J43" s="80"/>
      <c r="K43" s="172"/>
      <c r="L43" s="173"/>
      <c r="M43" s="173"/>
      <c r="N43" s="174"/>
      <c r="O43" s="180"/>
      <c r="P43" s="181"/>
      <c r="Q43" s="185"/>
      <c r="R43" s="181"/>
      <c r="S43" s="185"/>
      <c r="T43" s="181"/>
      <c r="U43" s="185"/>
      <c r="V43" s="181"/>
      <c r="W43" s="185"/>
      <c r="X43" s="181"/>
      <c r="Y43" s="185"/>
      <c r="Z43" s="181"/>
      <c r="AA43" s="185"/>
      <c r="AB43" s="181"/>
      <c r="AC43" s="185"/>
      <c r="AD43" s="188"/>
      <c r="AE43" s="193"/>
      <c r="AF43" s="194"/>
      <c r="AG43" s="194"/>
      <c r="AH43" s="194"/>
      <c r="AI43" s="195"/>
      <c r="AJ43" s="202"/>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4"/>
      <c r="BX43" s="103"/>
      <c r="BY43" s="103"/>
      <c r="BZ43" s="103"/>
      <c r="CA43" s="103"/>
      <c r="CB43" s="103"/>
      <c r="CC43" s="103"/>
      <c r="CD43" s="103"/>
      <c r="CE43" s="103"/>
      <c r="CF43" s="103"/>
      <c r="CG43" s="103"/>
      <c r="CH43" s="103"/>
      <c r="CI43" s="103"/>
      <c r="CL43" s="80"/>
      <c r="CM43" s="80"/>
      <c r="CN43" s="209"/>
      <c r="CO43" s="212"/>
      <c r="CP43" s="80"/>
    </row>
    <row r="44" spans="1:94" ht="5.25" customHeight="1">
      <c r="A44" s="80"/>
      <c r="B44" s="80"/>
      <c r="C44" s="80"/>
      <c r="D44" s="80"/>
      <c r="E44" s="80"/>
      <c r="F44" s="80"/>
      <c r="G44" s="80"/>
      <c r="H44" s="80"/>
      <c r="I44" s="80"/>
      <c r="J44" s="80"/>
      <c r="K44" s="175"/>
      <c r="L44" s="176"/>
      <c r="M44" s="176"/>
      <c r="N44" s="177"/>
      <c r="O44" s="182"/>
      <c r="P44" s="183"/>
      <c r="Q44" s="186"/>
      <c r="R44" s="183"/>
      <c r="S44" s="186"/>
      <c r="T44" s="183"/>
      <c r="U44" s="186"/>
      <c r="V44" s="183"/>
      <c r="W44" s="186"/>
      <c r="X44" s="183"/>
      <c r="Y44" s="186"/>
      <c r="Z44" s="183"/>
      <c r="AA44" s="186"/>
      <c r="AB44" s="183"/>
      <c r="AC44" s="186"/>
      <c r="AD44" s="189"/>
      <c r="AE44" s="196"/>
      <c r="AF44" s="197"/>
      <c r="AG44" s="197"/>
      <c r="AH44" s="197"/>
      <c r="AI44" s="198"/>
      <c r="AJ44" s="205"/>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7"/>
      <c r="BX44" s="103"/>
      <c r="BY44" s="103"/>
      <c r="BZ44" s="103"/>
      <c r="CA44" s="103"/>
      <c r="CB44" s="103"/>
      <c r="CC44" s="103"/>
      <c r="CD44" s="103"/>
      <c r="CE44" s="103"/>
      <c r="CF44" s="103"/>
      <c r="CG44" s="103"/>
      <c r="CH44" s="103"/>
      <c r="CI44" s="103"/>
      <c r="CL44" s="80"/>
      <c r="CM44" s="80"/>
      <c r="CN44" s="210"/>
      <c r="CO44" s="213"/>
      <c r="CP44" s="80"/>
    </row>
    <row r="45" spans="1:94" ht="10.5" customHeight="1">
      <c r="A45" s="80"/>
      <c r="B45" s="80"/>
      <c r="C45" s="80"/>
      <c r="D45" s="80"/>
      <c r="E45" s="80"/>
      <c r="F45" s="80"/>
      <c r="G45" s="80"/>
      <c r="H45" s="80"/>
      <c r="I45" s="80"/>
      <c r="J45" s="80"/>
      <c r="K45" s="214" t="s">
        <v>54</v>
      </c>
      <c r="L45" s="215"/>
      <c r="M45" s="215"/>
      <c r="N45" s="216"/>
      <c r="O45" s="220">
        <f>LEFT(CO45,1)</f>
      </c>
      <c r="P45" s="221"/>
      <c r="Q45" s="224">
        <f>MID(CO45,2,1)</f>
      </c>
      <c r="R45" s="221"/>
      <c r="S45" s="224">
        <f>MID(CO45,3,1)</f>
      </c>
      <c r="T45" s="221"/>
      <c r="U45" s="224">
        <f>MID(CO45,4,1)</f>
      </c>
      <c r="V45" s="221"/>
      <c r="W45" s="224">
        <f>MID(CO45,5,1)</f>
      </c>
      <c r="X45" s="221"/>
      <c r="Y45" s="226" t="s">
        <v>55</v>
      </c>
      <c r="Z45" s="227"/>
      <c r="AA45" s="227"/>
      <c r="AB45" s="227"/>
      <c r="AC45" s="227"/>
      <c r="AD45" s="228"/>
      <c r="AE45" s="235" t="s">
        <v>49</v>
      </c>
      <c r="AF45" s="236"/>
      <c r="AG45" s="236"/>
      <c r="AH45" s="236"/>
      <c r="AI45" s="236"/>
      <c r="AJ45" s="236"/>
      <c r="AK45" s="236"/>
      <c r="AL45" s="236"/>
      <c r="AM45" s="236"/>
      <c r="AN45" s="236"/>
      <c r="AO45" s="236"/>
      <c r="AP45" s="236"/>
      <c r="AQ45" s="236"/>
      <c r="AR45" s="236"/>
      <c r="AS45" s="236"/>
      <c r="AT45" s="236"/>
      <c r="AU45" s="236"/>
      <c r="AV45" s="236"/>
      <c r="AW45" s="236"/>
      <c r="AX45" s="237"/>
      <c r="AY45" s="244" t="s">
        <v>23</v>
      </c>
      <c r="AZ45" s="245"/>
      <c r="BA45" s="245"/>
      <c r="BB45" s="245"/>
      <c r="BC45" s="245"/>
      <c r="BD45" s="246"/>
      <c r="BE45" s="253" t="s">
        <v>28</v>
      </c>
      <c r="BF45" s="254"/>
      <c r="BG45" s="254"/>
      <c r="BH45" s="254"/>
      <c r="BI45" s="254"/>
      <c r="BJ45" s="254"/>
      <c r="BK45" s="254"/>
      <c r="BL45" s="254"/>
      <c r="BM45" s="254"/>
      <c r="BN45" s="254"/>
      <c r="BO45" s="254"/>
      <c r="BP45" s="254"/>
      <c r="BQ45" s="254"/>
      <c r="BR45" s="254"/>
      <c r="BS45" s="254"/>
      <c r="BT45" s="254"/>
      <c r="BU45" s="254"/>
      <c r="BV45" s="254"/>
      <c r="BW45" s="255"/>
      <c r="BX45" s="86"/>
      <c r="BY45" s="86"/>
      <c r="BZ45" s="86"/>
      <c r="CA45" s="86"/>
      <c r="CB45" s="86"/>
      <c r="CC45" s="86"/>
      <c r="CD45" s="86"/>
      <c r="CE45" s="86"/>
      <c r="CF45" s="86"/>
      <c r="CG45" s="86"/>
      <c r="CH45" s="86"/>
      <c r="CI45" s="86"/>
      <c r="CL45" s="80"/>
      <c r="CM45" s="80"/>
      <c r="CN45" s="208" t="s">
        <v>22</v>
      </c>
      <c r="CO45" s="260"/>
      <c r="CP45" s="80"/>
    </row>
    <row r="46" spans="1:94" ht="9" customHeight="1">
      <c r="A46" s="80"/>
      <c r="B46" s="80"/>
      <c r="C46" s="80"/>
      <c r="D46" s="80"/>
      <c r="E46" s="80"/>
      <c r="F46" s="80"/>
      <c r="G46" s="80"/>
      <c r="H46" s="80"/>
      <c r="I46" s="80"/>
      <c r="J46" s="80"/>
      <c r="K46" s="172"/>
      <c r="L46" s="173"/>
      <c r="M46" s="173"/>
      <c r="N46" s="174"/>
      <c r="O46" s="180"/>
      <c r="P46" s="181"/>
      <c r="Q46" s="185"/>
      <c r="R46" s="181"/>
      <c r="S46" s="185"/>
      <c r="T46" s="181"/>
      <c r="U46" s="185"/>
      <c r="V46" s="181"/>
      <c r="W46" s="185"/>
      <c r="X46" s="181"/>
      <c r="Y46" s="229"/>
      <c r="Z46" s="230"/>
      <c r="AA46" s="230"/>
      <c r="AB46" s="230"/>
      <c r="AC46" s="230"/>
      <c r="AD46" s="231"/>
      <c r="AE46" s="238"/>
      <c r="AF46" s="239"/>
      <c r="AG46" s="239"/>
      <c r="AH46" s="239"/>
      <c r="AI46" s="239"/>
      <c r="AJ46" s="239"/>
      <c r="AK46" s="239"/>
      <c r="AL46" s="239"/>
      <c r="AM46" s="239"/>
      <c r="AN46" s="239"/>
      <c r="AO46" s="239"/>
      <c r="AP46" s="239"/>
      <c r="AQ46" s="239"/>
      <c r="AR46" s="239"/>
      <c r="AS46" s="239"/>
      <c r="AT46" s="239"/>
      <c r="AU46" s="239"/>
      <c r="AV46" s="239"/>
      <c r="AW46" s="239"/>
      <c r="AX46" s="240"/>
      <c r="AY46" s="247"/>
      <c r="AZ46" s="248"/>
      <c r="BA46" s="248"/>
      <c r="BB46" s="248"/>
      <c r="BC46" s="248"/>
      <c r="BD46" s="249"/>
      <c r="BE46" s="256"/>
      <c r="BF46" s="158"/>
      <c r="BG46" s="158"/>
      <c r="BH46" s="158"/>
      <c r="BI46" s="158"/>
      <c r="BJ46" s="158"/>
      <c r="BK46" s="158"/>
      <c r="BL46" s="158"/>
      <c r="BM46" s="158"/>
      <c r="BN46" s="158"/>
      <c r="BO46" s="158"/>
      <c r="BP46" s="158"/>
      <c r="BQ46" s="158"/>
      <c r="BR46" s="158"/>
      <c r="BS46" s="158"/>
      <c r="BT46" s="158"/>
      <c r="BU46" s="158"/>
      <c r="BV46" s="158"/>
      <c r="BW46" s="160"/>
      <c r="BX46" s="86"/>
      <c r="BY46" s="86"/>
      <c r="BZ46" s="86"/>
      <c r="CA46" s="86"/>
      <c r="CB46" s="86"/>
      <c r="CC46" s="86"/>
      <c r="CD46" s="86"/>
      <c r="CE46" s="86"/>
      <c r="CF46" s="86"/>
      <c r="CG46" s="86"/>
      <c r="CH46" s="86"/>
      <c r="CI46" s="86"/>
      <c r="CL46" s="80"/>
      <c r="CM46" s="80"/>
      <c r="CN46" s="209"/>
      <c r="CO46" s="261"/>
      <c r="CP46" s="83"/>
    </row>
    <row r="47" spans="1:94" ht="9" customHeight="1" thickBot="1">
      <c r="A47" s="80"/>
      <c r="B47" s="80"/>
      <c r="C47" s="80"/>
      <c r="D47" s="80"/>
      <c r="E47" s="80"/>
      <c r="F47" s="80"/>
      <c r="G47" s="80"/>
      <c r="H47" s="80"/>
      <c r="I47" s="80"/>
      <c r="J47" s="80"/>
      <c r="K47" s="217"/>
      <c r="L47" s="218"/>
      <c r="M47" s="218"/>
      <c r="N47" s="219"/>
      <c r="O47" s="222"/>
      <c r="P47" s="223"/>
      <c r="Q47" s="225"/>
      <c r="R47" s="223"/>
      <c r="S47" s="225"/>
      <c r="T47" s="223"/>
      <c r="U47" s="225"/>
      <c r="V47" s="223"/>
      <c r="W47" s="225"/>
      <c r="X47" s="223"/>
      <c r="Y47" s="232"/>
      <c r="Z47" s="233"/>
      <c r="AA47" s="233"/>
      <c r="AB47" s="233"/>
      <c r="AC47" s="233"/>
      <c r="AD47" s="234"/>
      <c r="AE47" s="241"/>
      <c r="AF47" s="242"/>
      <c r="AG47" s="242"/>
      <c r="AH47" s="242"/>
      <c r="AI47" s="242"/>
      <c r="AJ47" s="242"/>
      <c r="AK47" s="242"/>
      <c r="AL47" s="242"/>
      <c r="AM47" s="242"/>
      <c r="AN47" s="242"/>
      <c r="AO47" s="242"/>
      <c r="AP47" s="242"/>
      <c r="AQ47" s="242"/>
      <c r="AR47" s="242"/>
      <c r="AS47" s="242"/>
      <c r="AT47" s="242"/>
      <c r="AU47" s="242"/>
      <c r="AV47" s="242"/>
      <c r="AW47" s="242"/>
      <c r="AX47" s="243"/>
      <c r="AY47" s="250"/>
      <c r="AZ47" s="251"/>
      <c r="BA47" s="251"/>
      <c r="BB47" s="251"/>
      <c r="BC47" s="251"/>
      <c r="BD47" s="252"/>
      <c r="BE47" s="257"/>
      <c r="BF47" s="258"/>
      <c r="BG47" s="258"/>
      <c r="BH47" s="258"/>
      <c r="BI47" s="258"/>
      <c r="BJ47" s="258"/>
      <c r="BK47" s="258"/>
      <c r="BL47" s="258"/>
      <c r="BM47" s="258"/>
      <c r="BN47" s="258"/>
      <c r="BO47" s="258"/>
      <c r="BP47" s="258"/>
      <c r="BQ47" s="258"/>
      <c r="BR47" s="258"/>
      <c r="BS47" s="258"/>
      <c r="BT47" s="258"/>
      <c r="BU47" s="258"/>
      <c r="BV47" s="258"/>
      <c r="BW47" s="259"/>
      <c r="BX47" s="86"/>
      <c r="BY47" s="86"/>
      <c r="BZ47" s="86"/>
      <c r="CA47" s="86"/>
      <c r="CB47" s="86"/>
      <c r="CC47" s="86"/>
      <c r="CD47" s="86"/>
      <c r="CE47" s="86"/>
      <c r="CF47" s="86"/>
      <c r="CG47" s="86"/>
      <c r="CH47" s="86"/>
      <c r="CI47" s="86"/>
      <c r="CL47" s="80"/>
      <c r="CM47" s="80"/>
      <c r="CN47" s="210"/>
      <c r="CO47" s="262"/>
      <c r="CP47" s="80"/>
    </row>
    <row r="48" spans="1:94" ht="14.25" customHeight="1" thickBot="1">
      <c r="A48" s="80"/>
      <c r="B48" s="80"/>
      <c r="C48" s="80"/>
      <c r="D48" s="80"/>
      <c r="E48" s="80"/>
      <c r="F48" s="80"/>
      <c r="G48" s="80"/>
      <c r="H48" s="80"/>
      <c r="I48" s="80"/>
      <c r="J48" s="80"/>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80"/>
      <c r="BM48" s="135" t="s">
        <v>8</v>
      </c>
      <c r="BN48" s="80" t="s">
        <v>9</v>
      </c>
      <c r="BO48" s="80"/>
      <c r="BP48" s="80"/>
      <c r="BQ48" s="80"/>
      <c r="BR48" s="80"/>
      <c r="BS48" s="80"/>
      <c r="BT48" s="80"/>
      <c r="BU48" s="80"/>
      <c r="BV48" s="80"/>
      <c r="BW48" s="80"/>
      <c r="BX48" s="80"/>
      <c r="BY48" s="80"/>
      <c r="BZ48" s="80"/>
      <c r="CA48" s="80"/>
      <c r="CB48" s="80"/>
      <c r="CC48" s="80"/>
      <c r="CD48" s="80"/>
      <c r="CE48" s="80"/>
      <c r="CF48" s="80"/>
      <c r="CG48" s="80"/>
      <c r="CH48" s="80"/>
      <c r="CI48" s="80"/>
      <c r="CL48" s="80"/>
      <c r="CM48" s="80"/>
      <c r="CN48" s="208" t="s">
        <v>52</v>
      </c>
      <c r="CO48" s="263"/>
      <c r="CP48" s="80"/>
    </row>
    <row r="49" spans="1:94" ht="13.5" customHeight="1">
      <c r="A49" s="80"/>
      <c r="B49" s="80"/>
      <c r="C49" s="80"/>
      <c r="D49" s="80"/>
      <c r="E49" s="80"/>
      <c r="F49" s="80"/>
      <c r="G49" s="80"/>
      <c r="H49" s="80"/>
      <c r="I49" s="80"/>
      <c r="J49" s="80"/>
      <c r="K49" s="266" t="s">
        <v>56</v>
      </c>
      <c r="L49" s="267"/>
      <c r="M49" s="267"/>
      <c r="N49" s="267"/>
      <c r="O49" s="267"/>
      <c r="P49" s="267"/>
      <c r="Q49" s="267"/>
      <c r="R49" s="267"/>
      <c r="S49" s="267"/>
      <c r="T49" s="267"/>
      <c r="U49" s="267"/>
      <c r="V49" s="267"/>
      <c r="W49" s="268"/>
      <c r="X49" s="272">
        <f>IF(LEN(BM49)-11&lt;1,"",MID(BM49,LEN(BM49)-11,1))</f>
      </c>
      <c r="Y49" s="274">
        <f>IF(LEN(BM49)-10&lt;1,"",MID(BM49,LEN(BM49)-10,1))</f>
      </c>
      <c r="Z49" s="276">
        <f>IF(LEN(BM49)-9&lt;1,"",MID(BM49,LEN(BM49)-9,1))</f>
      </c>
      <c r="AA49" s="272">
        <f>IF(LEN(BM49)-8&lt;1,"",MID(BM49,LEN(BM49)-8,1))</f>
      </c>
      <c r="AB49" s="274">
        <f>IF(LEN(BM49)-7&lt;1,"",MID(BM49,LEN(BM49)-7,1))</f>
      </c>
      <c r="AC49" s="276">
        <f>IF(LEN(BM49)-6&lt;1,"",MID(BM49,LEN(BM49)-6,1))</f>
      </c>
      <c r="AD49" s="272">
        <f>IF(LEN(BM49)-5&lt;1,"",MID(BM49,LEN(BM49)-5,1))</f>
      </c>
      <c r="AE49" s="274">
        <f>IF(LEN(BM49)-4&lt;1,"",MID(BM49,LEN(BM49)-4,1))</f>
      </c>
      <c r="AF49" s="276">
        <f>IF(LEN(BM49)-3&lt;1,"",MID(BM49,LEN(BM49)-3,1))</f>
      </c>
      <c r="AG49" s="272">
        <f>IF(LEN(BM49)-2&lt;1,"",MID(BM49,LEN(BM49)-2,1))</f>
      </c>
      <c r="AH49" s="274">
        <f>IF(LEN(BM49)-1&lt;1,"",MID(BM49,LEN(BM49)-1,1))</f>
      </c>
      <c r="AI49" s="278" t="str">
        <f>MID(BM49,LEN(BM49),1)</f>
        <v>0</v>
      </c>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80"/>
      <c r="BM49" s="280">
        <f>BN49</f>
        <v>0</v>
      </c>
      <c r="BN49" s="282">
        <f>CO48</f>
        <v>0</v>
      </c>
      <c r="BO49" s="84"/>
      <c r="BP49" s="84"/>
      <c r="BQ49" s="84"/>
      <c r="BR49" s="84"/>
      <c r="BS49" s="84"/>
      <c r="BT49" s="84"/>
      <c r="BU49" s="84"/>
      <c r="BV49" s="84"/>
      <c r="BW49" s="84"/>
      <c r="BX49" s="84"/>
      <c r="BY49" s="84"/>
      <c r="BZ49" s="84"/>
      <c r="CA49" s="84"/>
      <c r="CB49" s="84"/>
      <c r="CC49" s="84"/>
      <c r="CD49" s="84"/>
      <c r="CE49" s="84"/>
      <c r="CF49" s="84"/>
      <c r="CG49" s="84"/>
      <c r="CH49" s="84"/>
      <c r="CI49" s="84"/>
      <c r="CJ49" s="14"/>
      <c r="CK49" s="14"/>
      <c r="CL49" s="84"/>
      <c r="CM49" s="80"/>
      <c r="CN49" s="209"/>
      <c r="CO49" s="264"/>
      <c r="CP49" s="80"/>
    </row>
    <row r="50" spans="1:94" ht="13.5" customHeight="1">
      <c r="A50" s="80"/>
      <c r="B50" s="80"/>
      <c r="C50" s="80"/>
      <c r="D50" s="80"/>
      <c r="E50" s="80"/>
      <c r="F50" s="80"/>
      <c r="G50" s="80"/>
      <c r="H50" s="80"/>
      <c r="I50" s="80"/>
      <c r="J50" s="80"/>
      <c r="K50" s="269"/>
      <c r="L50" s="270"/>
      <c r="M50" s="270"/>
      <c r="N50" s="270"/>
      <c r="O50" s="270"/>
      <c r="P50" s="270"/>
      <c r="Q50" s="270"/>
      <c r="R50" s="270"/>
      <c r="S50" s="270"/>
      <c r="T50" s="270"/>
      <c r="U50" s="270"/>
      <c r="V50" s="270"/>
      <c r="W50" s="271"/>
      <c r="X50" s="273"/>
      <c r="Y50" s="275"/>
      <c r="Z50" s="277"/>
      <c r="AA50" s="273"/>
      <c r="AB50" s="275"/>
      <c r="AC50" s="277"/>
      <c r="AD50" s="273"/>
      <c r="AE50" s="275"/>
      <c r="AF50" s="277"/>
      <c r="AG50" s="273"/>
      <c r="AH50" s="275"/>
      <c r="AI50" s="279"/>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80"/>
      <c r="BM50" s="280"/>
      <c r="BN50" s="282"/>
      <c r="BO50" s="84"/>
      <c r="BP50" s="84"/>
      <c r="BQ50" s="84"/>
      <c r="BR50" s="84"/>
      <c r="BS50" s="84"/>
      <c r="BT50" s="84"/>
      <c r="BU50" s="84"/>
      <c r="BV50" s="84"/>
      <c r="BW50" s="84"/>
      <c r="BX50" s="84"/>
      <c r="BY50" s="84"/>
      <c r="BZ50" s="84"/>
      <c r="CA50" s="84"/>
      <c r="CB50" s="84"/>
      <c r="CC50" s="84"/>
      <c r="CD50" s="84"/>
      <c r="CE50" s="84"/>
      <c r="CF50" s="84"/>
      <c r="CG50" s="84"/>
      <c r="CH50" s="84"/>
      <c r="CI50" s="84"/>
      <c r="CJ50" s="14"/>
      <c r="CK50" s="14"/>
      <c r="CL50" s="84"/>
      <c r="CM50" s="80"/>
      <c r="CN50" s="210"/>
      <c r="CO50" s="265"/>
      <c r="CP50" s="80"/>
    </row>
    <row r="51" spans="1:94" ht="13.5" customHeight="1">
      <c r="A51" s="80"/>
      <c r="B51" s="80"/>
      <c r="C51" s="80"/>
      <c r="D51" s="80"/>
      <c r="E51" s="80"/>
      <c r="F51" s="80"/>
      <c r="G51" s="80"/>
      <c r="H51" s="80"/>
      <c r="I51" s="80"/>
      <c r="J51" s="80"/>
      <c r="K51" s="283" t="s">
        <v>33</v>
      </c>
      <c r="L51" s="284"/>
      <c r="M51" s="284"/>
      <c r="N51" s="284"/>
      <c r="O51" s="284"/>
      <c r="P51" s="284"/>
      <c r="Q51" s="284"/>
      <c r="R51" s="284"/>
      <c r="S51" s="285">
        <f>CO51</f>
        <v>0</v>
      </c>
      <c r="T51" s="285"/>
      <c r="U51" s="285"/>
      <c r="V51" s="287" t="s">
        <v>10</v>
      </c>
      <c r="W51" s="288"/>
      <c r="X51" s="291">
        <f>IF(LEN(BM51)-11&lt;1,"",MID(BM51,LEN(BM51)-11,1))</f>
      </c>
      <c r="Y51" s="292">
        <f>IF(LEN(BM51)-10&lt;1,"",MID(BM51,LEN(BM51)-10,1))</f>
      </c>
      <c r="Z51" s="293">
        <f>IF(LEN(BM51)-9&lt;1,"",MID(BM51,LEN(BM51)-9,1))</f>
      </c>
      <c r="AA51" s="291">
        <f>IF(LEN(BM51)-8&lt;1,"",MID(BM51,LEN(BM51)-8,1))</f>
      </c>
      <c r="AB51" s="292">
        <f>IF(LEN(BM51)-7&lt;1,"",MID(BM51,LEN(BM51)-7,1))</f>
      </c>
      <c r="AC51" s="293">
        <f>IF(LEN(BM51)-6&lt;1,"",MID(BM51,LEN(BM51)-6,1))</f>
      </c>
      <c r="AD51" s="291">
        <f>IF(LEN(BM51)-5&lt;1,"",MID(BM51,LEN(BM51)-5,1))</f>
      </c>
      <c r="AE51" s="292">
        <f>IF(LEN(BM51)-4&lt;1,"",MID(BM51,LEN(BM51)-4,1))</f>
      </c>
      <c r="AF51" s="293">
        <f>IF(LEN(BM51)-3&lt;1,"",MID(BM51,LEN(BM51)-3,1))</f>
      </c>
      <c r="AG51" s="291">
        <f>IF(LEN(BM51)-2&lt;1,"",MID(BM51,LEN(BM51)-2,1))</f>
      </c>
      <c r="AH51" s="292">
        <f>IF(LEN(BM51)-1&lt;1,"",MID(BM51,LEN(BM51)-1,1))</f>
      </c>
      <c r="AI51" s="281" t="str">
        <f>MID(BM51,LEN(BM51),1)</f>
        <v>0</v>
      </c>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80"/>
      <c r="BM51" s="280">
        <f>INT(BN51)</f>
        <v>0</v>
      </c>
      <c r="BN51" s="282">
        <f>INT(BN49*S51%)</f>
        <v>0</v>
      </c>
      <c r="BO51" s="84"/>
      <c r="BP51" s="84"/>
      <c r="BQ51" s="84"/>
      <c r="BR51" s="84"/>
      <c r="BS51" s="84"/>
      <c r="BT51" s="84"/>
      <c r="BU51" s="84"/>
      <c r="BV51" s="84"/>
      <c r="BW51" s="84"/>
      <c r="BX51" s="84"/>
      <c r="BY51" s="84"/>
      <c r="BZ51" s="84"/>
      <c r="CA51" s="84"/>
      <c r="CB51" s="84"/>
      <c r="CC51" s="84"/>
      <c r="CD51" s="84"/>
      <c r="CE51" s="84"/>
      <c r="CF51" s="84"/>
      <c r="CG51" s="84"/>
      <c r="CH51" s="84"/>
      <c r="CI51" s="84"/>
      <c r="CJ51" s="14"/>
      <c r="CK51" s="14"/>
      <c r="CL51" s="84"/>
      <c r="CM51" s="80"/>
      <c r="CN51" s="400" t="s">
        <v>17</v>
      </c>
      <c r="CO51" s="403"/>
      <c r="CP51" s="80"/>
    </row>
    <row r="52" spans="1:94" ht="13.5" customHeight="1">
      <c r="A52" s="80"/>
      <c r="B52" s="80"/>
      <c r="C52" s="80"/>
      <c r="D52" s="80"/>
      <c r="E52" s="80"/>
      <c r="F52" s="80"/>
      <c r="G52" s="80"/>
      <c r="H52" s="80"/>
      <c r="I52" s="80"/>
      <c r="J52" s="80"/>
      <c r="K52" s="269"/>
      <c r="L52" s="270"/>
      <c r="M52" s="270"/>
      <c r="N52" s="270"/>
      <c r="O52" s="270"/>
      <c r="P52" s="270"/>
      <c r="Q52" s="270"/>
      <c r="R52" s="270"/>
      <c r="S52" s="286"/>
      <c r="T52" s="286"/>
      <c r="U52" s="286"/>
      <c r="V52" s="289"/>
      <c r="W52" s="290"/>
      <c r="X52" s="273"/>
      <c r="Y52" s="275"/>
      <c r="Z52" s="277"/>
      <c r="AA52" s="273"/>
      <c r="AB52" s="275"/>
      <c r="AC52" s="277"/>
      <c r="AD52" s="273"/>
      <c r="AE52" s="275"/>
      <c r="AF52" s="277"/>
      <c r="AG52" s="273"/>
      <c r="AH52" s="275"/>
      <c r="AI52" s="279"/>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80"/>
      <c r="BM52" s="280"/>
      <c r="BN52" s="282"/>
      <c r="BO52" s="84"/>
      <c r="BP52" s="84"/>
      <c r="BQ52" s="84"/>
      <c r="BR52" s="84"/>
      <c r="BS52" s="84"/>
      <c r="BT52" s="84"/>
      <c r="BU52" s="84"/>
      <c r="BV52" s="84"/>
      <c r="BW52" s="84"/>
      <c r="BX52" s="84"/>
      <c r="BY52" s="84"/>
      <c r="BZ52" s="84"/>
      <c r="CA52" s="84"/>
      <c r="CB52" s="84"/>
      <c r="CC52" s="84"/>
      <c r="CD52" s="84"/>
      <c r="CE52" s="84"/>
      <c r="CF52" s="84"/>
      <c r="CG52" s="84"/>
      <c r="CH52" s="84"/>
      <c r="CI52" s="84"/>
      <c r="CJ52" s="14"/>
      <c r="CK52" s="14"/>
      <c r="CL52" s="84"/>
      <c r="CM52" s="80"/>
      <c r="CN52" s="401"/>
      <c r="CO52" s="404"/>
      <c r="CP52" s="80"/>
    </row>
    <row r="53" spans="1:94" ht="13.5" customHeight="1">
      <c r="A53" s="80"/>
      <c r="B53" s="80"/>
      <c r="C53" s="80"/>
      <c r="D53" s="80"/>
      <c r="E53" s="80"/>
      <c r="F53" s="80"/>
      <c r="G53" s="80"/>
      <c r="H53" s="80"/>
      <c r="I53" s="80"/>
      <c r="J53" s="80"/>
      <c r="K53" s="283" t="s">
        <v>29</v>
      </c>
      <c r="L53" s="284"/>
      <c r="M53" s="284"/>
      <c r="N53" s="284"/>
      <c r="O53" s="284"/>
      <c r="P53" s="284"/>
      <c r="Q53" s="284"/>
      <c r="R53" s="284"/>
      <c r="S53" s="284"/>
      <c r="T53" s="284"/>
      <c r="U53" s="284"/>
      <c r="V53" s="284"/>
      <c r="W53" s="393"/>
      <c r="X53" s="296">
        <f>IF(LEN(BM53)-11&lt;1,"",MID(BM53,LEN(BM53)-11,1))</f>
      </c>
      <c r="Y53" s="294">
        <f>IF(LEN(BM53)-10&lt;1,"",MID(BM53,LEN(BM53)-10,1))</f>
      </c>
      <c r="Z53" s="295">
        <f>IF(LEN(BM53)-9&lt;1,"",MID(BM53,LEN(BM53)-9,1))</f>
      </c>
      <c r="AA53" s="296">
        <f>IF(LEN(BM53)-8&lt;1,"",MID(BM53,LEN(BM53)-8,1))</f>
      </c>
      <c r="AB53" s="294">
        <f>IF(LEN(BM53)-7&lt;1,"",MID(BM53,LEN(BM53)-7,1))</f>
      </c>
      <c r="AC53" s="295">
        <f>IF(LEN(BM53)-6&lt;1,"",MID(BM53,LEN(BM53)-6,1))</f>
      </c>
      <c r="AD53" s="296">
        <f>IF(LEN(BM53)-5&lt;1,"",MID(BM53,LEN(BM53)-5,1))</f>
      </c>
      <c r="AE53" s="294">
        <f>IF(LEN(BM53)-4&lt;1,"",MID(BM53,LEN(BM53)-4,1))</f>
      </c>
      <c r="AF53" s="295">
        <f>IF(LEN(BM53)-3&lt;1,"",MID(BM53,LEN(BM53)-3,1))</f>
      </c>
      <c r="AG53" s="296">
        <f>IF(LEN(BM53)-2&lt;1,"",MID(BM53,LEN(BM53)-2,1))</f>
      </c>
      <c r="AH53" s="294">
        <f>IF(LEN(BM53)-1&lt;1,"",MID(BM53,LEN(BM53)-1,1))</f>
      </c>
      <c r="AI53" s="310" t="str">
        <f>MID(BM53,LEN(BM53),1)</f>
        <v>0</v>
      </c>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80"/>
      <c r="BM53" s="280">
        <f>BN53</f>
        <v>0</v>
      </c>
      <c r="BN53" s="282">
        <f>VALUE(CO54)</f>
        <v>0</v>
      </c>
      <c r="BO53" s="84"/>
      <c r="BP53" s="84"/>
      <c r="BQ53" s="84"/>
      <c r="BR53" s="84"/>
      <c r="BS53" s="84"/>
      <c r="BT53" s="84"/>
      <c r="BU53" s="84"/>
      <c r="BV53" s="84"/>
      <c r="BW53" s="84"/>
      <c r="BX53" s="84"/>
      <c r="BY53" s="84"/>
      <c r="BZ53" s="84"/>
      <c r="CA53" s="84"/>
      <c r="CB53" s="84"/>
      <c r="CC53" s="84"/>
      <c r="CD53" s="84"/>
      <c r="CE53" s="84"/>
      <c r="CF53" s="84"/>
      <c r="CG53" s="84"/>
      <c r="CH53" s="84"/>
      <c r="CI53" s="84"/>
      <c r="CJ53" s="14"/>
      <c r="CK53" s="14"/>
      <c r="CL53" s="84"/>
      <c r="CM53" s="80"/>
      <c r="CN53" s="402"/>
      <c r="CO53" s="404"/>
      <c r="CP53" s="80"/>
    </row>
    <row r="54" spans="1:94" ht="13.5" customHeight="1">
      <c r="A54" s="80"/>
      <c r="B54" s="80"/>
      <c r="C54" s="80"/>
      <c r="D54" s="80"/>
      <c r="E54" s="80"/>
      <c r="F54" s="80"/>
      <c r="G54" s="80"/>
      <c r="H54" s="80"/>
      <c r="I54" s="80"/>
      <c r="J54" s="80"/>
      <c r="K54" s="269"/>
      <c r="L54" s="270"/>
      <c r="M54" s="270"/>
      <c r="N54" s="270"/>
      <c r="O54" s="270"/>
      <c r="P54" s="270"/>
      <c r="Q54" s="270"/>
      <c r="R54" s="270"/>
      <c r="S54" s="270"/>
      <c r="T54" s="270"/>
      <c r="U54" s="270"/>
      <c r="V54" s="270"/>
      <c r="W54" s="271"/>
      <c r="X54" s="273"/>
      <c r="Y54" s="275"/>
      <c r="Z54" s="277"/>
      <c r="AA54" s="273"/>
      <c r="AB54" s="275"/>
      <c r="AC54" s="277"/>
      <c r="AD54" s="273"/>
      <c r="AE54" s="275"/>
      <c r="AF54" s="277"/>
      <c r="AG54" s="273"/>
      <c r="AH54" s="275"/>
      <c r="AI54" s="279"/>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80"/>
      <c r="BM54" s="280"/>
      <c r="BN54" s="282"/>
      <c r="BO54" s="84"/>
      <c r="BP54" s="84"/>
      <c r="BQ54" s="84"/>
      <c r="BR54" s="84"/>
      <c r="BS54" s="84"/>
      <c r="BT54" s="84"/>
      <c r="BU54" s="84"/>
      <c r="BV54" s="84"/>
      <c r="BW54" s="84"/>
      <c r="BX54" s="84"/>
      <c r="BY54" s="84"/>
      <c r="BZ54" s="84"/>
      <c r="CA54" s="84"/>
      <c r="CB54" s="84"/>
      <c r="CC54" s="84"/>
      <c r="CD54" s="84"/>
      <c r="CE54" s="84"/>
      <c r="CF54" s="84"/>
      <c r="CG54" s="84"/>
      <c r="CH54" s="84"/>
      <c r="CI54" s="84"/>
      <c r="CJ54" s="14"/>
      <c r="CK54" s="14"/>
      <c r="CL54" s="84"/>
      <c r="CM54" s="80"/>
      <c r="CN54" s="401" t="s">
        <v>68</v>
      </c>
      <c r="CO54" s="263"/>
      <c r="CP54" s="80"/>
    </row>
    <row r="55" spans="1:94" ht="13.5" customHeight="1">
      <c r="A55" s="80"/>
      <c r="B55" s="80"/>
      <c r="C55" s="80"/>
      <c r="D55" s="80"/>
      <c r="E55" s="80"/>
      <c r="F55" s="80"/>
      <c r="G55" s="80"/>
      <c r="H55" s="80"/>
      <c r="I55" s="80"/>
      <c r="J55" s="80"/>
      <c r="K55" s="301" t="s">
        <v>30</v>
      </c>
      <c r="L55" s="302"/>
      <c r="M55" s="302"/>
      <c r="N55" s="302"/>
      <c r="O55" s="302"/>
      <c r="P55" s="302"/>
      <c r="Q55" s="302"/>
      <c r="R55" s="302"/>
      <c r="S55" s="302"/>
      <c r="T55" s="302"/>
      <c r="U55" s="302"/>
      <c r="V55" s="302"/>
      <c r="W55" s="303"/>
      <c r="X55" s="291">
        <f>IF(LEN(BM55)-11&lt;1,"",MID(BM55,LEN(BM55)-11,1))</f>
      </c>
      <c r="Y55" s="292">
        <f>IF(LEN(BM55)-10&lt;1,"",MID(BM55,LEN(BM55)-10,1))</f>
      </c>
      <c r="Z55" s="293">
        <f>IF(LEN(BM55)-9&lt;1,"",MID(BM55,LEN(BM55)-9,1))</f>
      </c>
      <c r="AA55" s="332">
        <f>IF(LEN(BM55)-8&lt;1,"",MID(BM55,LEN(BM55)-8,1))</f>
      </c>
      <c r="AB55" s="292">
        <f>IF(LEN(BM55)-7&lt;1,"",MID(BM55,LEN(BM55)-7,1))</f>
      </c>
      <c r="AC55" s="293">
        <f>IF(LEN(BM55)-6&lt;1,"",MID(BM55,LEN(BM55)-6,1))</f>
      </c>
      <c r="AD55" s="332">
        <f>IF(LEN(BM55)-5&lt;1,"",MID(BM55,LEN(BM55)-5,1))</f>
      </c>
      <c r="AE55" s="292">
        <f>IF(LEN(BM55)-4&lt;1,"",MID(BM55,LEN(BM55)-4,1))</f>
      </c>
      <c r="AF55" s="293">
        <f>IF(LEN(BM55)-3&lt;1,"",MID(BM55,LEN(BM55)-3,1))</f>
      </c>
      <c r="AG55" s="332">
        <f>IF(LEN(BM55)-2&lt;1,"",MID(BM55,LEN(BM55)-2,1))</f>
      </c>
      <c r="AH55" s="292">
        <f>IF(LEN(BM55)-1&lt;1,"",MID(BM55,LEN(BM55)-1,1))</f>
      </c>
      <c r="AI55" s="281" t="str">
        <f>MID(BM55,LEN(BM55),1)</f>
        <v>0</v>
      </c>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80"/>
      <c r="BM55" s="280">
        <f>BN55</f>
        <v>0</v>
      </c>
      <c r="BN55" s="282">
        <f>INT(BN51-BN53)</f>
        <v>0</v>
      </c>
      <c r="BO55" s="84"/>
      <c r="BP55" s="84"/>
      <c r="BQ55" s="84"/>
      <c r="BR55" s="84"/>
      <c r="BS55" s="84"/>
      <c r="BT55" s="84"/>
      <c r="BU55" s="84"/>
      <c r="BV55" s="84"/>
      <c r="BW55" s="84"/>
      <c r="BX55" s="84"/>
      <c r="BY55" s="84"/>
      <c r="BZ55" s="84"/>
      <c r="CA55" s="84"/>
      <c r="CB55" s="84"/>
      <c r="CC55" s="84"/>
      <c r="CD55" s="84"/>
      <c r="CE55" s="84"/>
      <c r="CF55" s="84"/>
      <c r="CG55" s="84"/>
      <c r="CH55" s="84"/>
      <c r="CI55" s="84"/>
      <c r="CJ55" s="14"/>
      <c r="CK55" s="14"/>
      <c r="CL55" s="84"/>
      <c r="CM55" s="80"/>
      <c r="CN55" s="401"/>
      <c r="CO55" s="264"/>
      <c r="CP55" s="80"/>
    </row>
    <row r="56" spans="1:94" ht="13.5" customHeight="1" thickBot="1">
      <c r="A56" s="80"/>
      <c r="B56" s="80"/>
      <c r="C56" s="80"/>
      <c r="D56" s="80"/>
      <c r="E56" s="80"/>
      <c r="F56" s="80"/>
      <c r="G56" s="80"/>
      <c r="H56" s="80"/>
      <c r="I56" s="80"/>
      <c r="J56" s="80"/>
      <c r="K56" s="304"/>
      <c r="L56" s="305"/>
      <c r="M56" s="305"/>
      <c r="N56" s="305"/>
      <c r="O56" s="305"/>
      <c r="P56" s="305"/>
      <c r="Q56" s="305"/>
      <c r="R56" s="305"/>
      <c r="S56" s="305"/>
      <c r="T56" s="305"/>
      <c r="U56" s="305"/>
      <c r="V56" s="305"/>
      <c r="W56" s="306"/>
      <c r="X56" s="307"/>
      <c r="Y56" s="308"/>
      <c r="Z56" s="309"/>
      <c r="AA56" s="394"/>
      <c r="AB56" s="308"/>
      <c r="AC56" s="309"/>
      <c r="AD56" s="394"/>
      <c r="AE56" s="308"/>
      <c r="AF56" s="309"/>
      <c r="AG56" s="394"/>
      <c r="AH56" s="308"/>
      <c r="AI56" s="311"/>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80"/>
      <c r="BM56" s="280"/>
      <c r="BN56" s="282"/>
      <c r="BO56" s="84"/>
      <c r="BP56" s="84"/>
      <c r="BQ56" s="84"/>
      <c r="BR56" s="84"/>
      <c r="BS56" s="84"/>
      <c r="BT56" s="84"/>
      <c r="BU56" s="84"/>
      <c r="BV56" s="84"/>
      <c r="BW56" s="84"/>
      <c r="BX56" s="84"/>
      <c r="BY56" s="84"/>
      <c r="BZ56" s="84"/>
      <c r="CA56" s="84"/>
      <c r="CB56" s="84"/>
      <c r="CC56" s="84"/>
      <c r="CD56" s="84"/>
      <c r="CE56" s="84"/>
      <c r="CF56" s="84"/>
      <c r="CG56" s="84"/>
      <c r="CH56" s="84"/>
      <c r="CI56" s="84"/>
      <c r="CJ56" s="14"/>
      <c r="CK56" s="14"/>
      <c r="CL56" s="84"/>
      <c r="CM56" s="80"/>
      <c r="CN56" s="401"/>
      <c r="CO56" s="265"/>
      <c r="CP56" s="80"/>
    </row>
    <row r="57" spans="1:94" ht="13.5" customHeight="1">
      <c r="A57" s="80"/>
      <c r="B57" s="80"/>
      <c r="C57" s="80"/>
      <c r="D57" s="80"/>
      <c r="E57" s="80"/>
      <c r="F57" s="80"/>
      <c r="G57" s="80"/>
      <c r="H57" s="80"/>
      <c r="I57" s="80"/>
      <c r="J57" s="80"/>
      <c r="K57" s="297" t="s">
        <v>74</v>
      </c>
      <c r="L57" s="298"/>
      <c r="M57" s="298"/>
      <c r="N57" s="298"/>
      <c r="O57" s="298"/>
      <c r="P57" s="298"/>
      <c r="Q57" s="298"/>
      <c r="R57" s="298"/>
      <c r="S57" s="298"/>
      <c r="T57" s="298"/>
      <c r="U57" s="298"/>
      <c r="V57" s="298"/>
      <c r="W57" s="299"/>
      <c r="X57" s="296">
        <f>IF(LEN(BM57)-11&lt;1,"",MID(BM57,LEN(BM57)-11,1))</f>
      </c>
      <c r="Y57" s="294">
        <f>IF(LEN(BM57)-10&lt;1,"",MID(BM57,LEN(BM57)-10,1))</f>
      </c>
      <c r="Z57" s="295">
        <f>IF(LEN(BM57)-9&lt;1,"",MID(BM57,LEN(BM57)-9,1))</f>
      </c>
      <c r="AA57" s="296">
        <f>IF(LEN(BM57)-8&lt;1,"",MID(BM57,LEN(BM57)-8,1))</f>
      </c>
      <c r="AB57" s="294">
        <f>IF(LEN(BM57)-7&lt;1,"",MID(BM57,LEN(BM57)-7,1))</f>
      </c>
      <c r="AC57" s="295">
        <f>IF(LEN(BM57)-6&lt;1,"",MID(BM57,LEN(BM57)-6,1))</f>
      </c>
      <c r="AD57" s="296">
        <f>IF(LEN(BM57)-5&lt;1,"",MID(BM57,LEN(BM57)-5,1))</f>
      </c>
      <c r="AE57" s="294">
        <f>IF(LEN(BM57)-4&lt;1,"",MID(BM57,LEN(BM57)-4,1))</f>
      </c>
      <c r="AF57" s="295">
        <f>IF(LEN(BM57)-3&lt;1,"",MID(BM57,LEN(BM57)-3,1))</f>
      </c>
      <c r="AG57" s="296">
        <f>IF(LEN(BM57)-2&lt;1,"",MID(BM57,LEN(BM57)-2,1))</f>
      </c>
      <c r="AH57" s="294">
        <f>IF(LEN(BM57)-1&lt;1,"",MID(BM57,LEN(BM57)-1,1))</f>
      </c>
      <c r="AI57" s="310" t="str">
        <f>MID(BM57,LEN(BM57),1)</f>
        <v>0</v>
      </c>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80"/>
      <c r="BM57" s="300">
        <f>BN57</f>
        <v>0</v>
      </c>
      <c r="BN57" s="282">
        <f>CO57</f>
        <v>0</v>
      </c>
      <c r="BO57" s="84"/>
      <c r="BP57" s="84"/>
      <c r="BQ57" s="84"/>
      <c r="BR57" s="84"/>
      <c r="BS57" s="84"/>
      <c r="BT57" s="84"/>
      <c r="BU57" s="84"/>
      <c r="BV57" s="84"/>
      <c r="BW57" s="84"/>
      <c r="BX57" s="84"/>
      <c r="BY57" s="84"/>
      <c r="BZ57" s="84"/>
      <c r="CA57" s="84"/>
      <c r="CB57" s="84"/>
      <c r="CC57" s="84"/>
      <c r="CD57" s="84"/>
      <c r="CE57" s="84"/>
      <c r="CF57" s="84"/>
      <c r="CG57" s="84"/>
      <c r="CH57" s="84"/>
      <c r="CI57" s="84"/>
      <c r="CJ57" s="14"/>
      <c r="CK57" s="14"/>
      <c r="CL57" s="84"/>
      <c r="CM57" s="80"/>
      <c r="CN57" s="208" t="s">
        <v>70</v>
      </c>
      <c r="CO57" s="263"/>
      <c r="CP57" s="80"/>
    </row>
    <row r="58" spans="1:94" ht="13.5" customHeight="1">
      <c r="A58" s="80"/>
      <c r="B58" s="80"/>
      <c r="C58" s="80"/>
      <c r="D58" s="80"/>
      <c r="E58" s="80"/>
      <c r="F58" s="80"/>
      <c r="G58" s="80"/>
      <c r="H58" s="80"/>
      <c r="I58" s="80"/>
      <c r="J58" s="80"/>
      <c r="K58" s="269"/>
      <c r="L58" s="270"/>
      <c r="M58" s="270"/>
      <c r="N58" s="270"/>
      <c r="O58" s="270"/>
      <c r="P58" s="270"/>
      <c r="Q58" s="270"/>
      <c r="R58" s="270"/>
      <c r="S58" s="270"/>
      <c r="T58" s="270"/>
      <c r="U58" s="270"/>
      <c r="V58" s="270"/>
      <c r="W58" s="271"/>
      <c r="X58" s="296"/>
      <c r="Y58" s="275"/>
      <c r="Z58" s="277"/>
      <c r="AA58" s="273"/>
      <c r="AB58" s="275"/>
      <c r="AC58" s="277"/>
      <c r="AD58" s="273"/>
      <c r="AE58" s="275"/>
      <c r="AF58" s="277"/>
      <c r="AG58" s="273"/>
      <c r="AH58" s="275"/>
      <c r="AI58" s="279"/>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80"/>
      <c r="BM58" s="300"/>
      <c r="BN58" s="282"/>
      <c r="BO58" s="84"/>
      <c r="BP58" s="84"/>
      <c r="BQ58" s="84"/>
      <c r="BR58" s="84"/>
      <c r="BS58" s="84"/>
      <c r="BT58" s="84"/>
      <c r="BU58" s="84"/>
      <c r="BV58" s="84"/>
      <c r="BW58" s="84"/>
      <c r="BX58" s="84"/>
      <c r="BY58" s="84"/>
      <c r="BZ58" s="84"/>
      <c r="CA58" s="84"/>
      <c r="CB58" s="84"/>
      <c r="CC58" s="84"/>
      <c r="CD58" s="84"/>
      <c r="CE58" s="84"/>
      <c r="CF58" s="84"/>
      <c r="CG58" s="84"/>
      <c r="CH58" s="84"/>
      <c r="CI58" s="84"/>
      <c r="CJ58" s="14"/>
      <c r="CK58" s="14"/>
      <c r="CL58" s="84"/>
      <c r="CM58" s="80"/>
      <c r="CN58" s="209"/>
      <c r="CO58" s="264"/>
      <c r="CP58" s="80"/>
    </row>
    <row r="59" spans="1:94" ht="13.5" customHeight="1" thickBot="1">
      <c r="A59" s="80"/>
      <c r="B59" s="80"/>
      <c r="C59" s="80"/>
      <c r="D59" s="80"/>
      <c r="E59" s="80"/>
      <c r="F59" s="80"/>
      <c r="G59" s="80"/>
      <c r="H59" s="80"/>
      <c r="I59" s="80"/>
      <c r="J59" s="80"/>
      <c r="K59" s="301" t="s">
        <v>69</v>
      </c>
      <c r="L59" s="302"/>
      <c r="M59" s="302"/>
      <c r="N59" s="302"/>
      <c r="O59" s="302"/>
      <c r="P59" s="302"/>
      <c r="Q59" s="302"/>
      <c r="R59" s="302"/>
      <c r="S59" s="302"/>
      <c r="T59" s="302"/>
      <c r="U59" s="302"/>
      <c r="V59" s="302"/>
      <c r="W59" s="303"/>
      <c r="X59" s="291">
        <f>IF(LEN(BM59)-11&lt;1,"",MID(BM59,LEN(BM59)-11,1))</f>
      </c>
      <c r="Y59" s="294">
        <f>IF(LEN(BM59)-10&lt;1,"",MID(BM59,LEN(BM59)-10,1))</f>
      </c>
      <c r="Z59" s="295">
        <f>IF(LEN(BM59)-9&lt;1,"",MID(BM59,LEN(BM59)-9,1))</f>
      </c>
      <c r="AA59" s="296">
        <f>IF(LEN(BM59)-8&lt;1,"",MID(BM59,LEN(BM59)-8,1))</f>
      </c>
      <c r="AB59" s="294">
        <f>IF(LEN(BM59)-7&lt;1,"",MID(BM59,LEN(BM59)-7,1))</f>
      </c>
      <c r="AC59" s="295">
        <f>IF(LEN(BM59)-6&lt;1,"",MID(BM59,LEN(BM59)-6,1))</f>
      </c>
      <c r="AD59" s="296">
        <f>IF(LEN(BM59)-5&lt;1,"",MID(BM59,LEN(BM59)-5,1))</f>
      </c>
      <c r="AE59" s="294">
        <f>IF(LEN(BM59)-4&lt;1,"",MID(BM59,LEN(BM59)-4,1))</f>
      </c>
      <c r="AF59" s="295">
        <f>IF(LEN(BM59)-3&lt;1,"",MID(BM59,LEN(BM59)-3,1))</f>
      </c>
      <c r="AG59" s="296">
        <f>IF(LEN(BM59)-2&lt;1,"",MID(BM59,LEN(BM59)-2,1))</f>
      </c>
      <c r="AH59" s="294">
        <f>IF(LEN(BM59)-1&lt;1,"",MID(BM59,LEN(BM59)-1,1))</f>
      </c>
      <c r="AI59" s="310" t="str">
        <f>MID(BM59,LEN(BM59),1)</f>
        <v>0</v>
      </c>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80"/>
      <c r="BM59" s="280">
        <f>BN59</f>
        <v>0</v>
      </c>
      <c r="BN59" s="282">
        <f>INT(BN55-BN57)</f>
        <v>0</v>
      </c>
      <c r="BO59" s="84"/>
      <c r="BP59" s="84"/>
      <c r="BQ59" s="84"/>
      <c r="BR59" s="84"/>
      <c r="BS59" s="84"/>
      <c r="BT59" s="84"/>
      <c r="BU59" s="84"/>
      <c r="BV59" s="84"/>
      <c r="BW59" s="84"/>
      <c r="BX59" s="84"/>
      <c r="BY59" s="84"/>
      <c r="BZ59" s="84"/>
      <c r="CA59" s="84"/>
      <c r="CB59" s="84"/>
      <c r="CC59" s="84"/>
      <c r="CD59" s="84"/>
      <c r="CE59" s="84"/>
      <c r="CF59" s="84"/>
      <c r="CG59" s="84"/>
      <c r="CH59" s="84"/>
      <c r="CI59" s="84"/>
      <c r="CJ59" s="14"/>
      <c r="CK59" s="14"/>
      <c r="CL59" s="84"/>
      <c r="CM59" s="80"/>
      <c r="CN59" s="395"/>
      <c r="CO59" s="396"/>
      <c r="CP59" s="80"/>
    </row>
    <row r="60" spans="1:94" ht="13.5" customHeight="1" thickBot="1">
      <c r="A60" s="80"/>
      <c r="B60" s="80"/>
      <c r="C60" s="80"/>
      <c r="D60" s="80"/>
      <c r="E60" s="80"/>
      <c r="F60" s="80"/>
      <c r="G60" s="80"/>
      <c r="H60" s="80"/>
      <c r="I60" s="80"/>
      <c r="J60" s="80"/>
      <c r="K60" s="304"/>
      <c r="L60" s="305"/>
      <c r="M60" s="305"/>
      <c r="N60" s="305"/>
      <c r="O60" s="305"/>
      <c r="P60" s="305"/>
      <c r="Q60" s="305"/>
      <c r="R60" s="305"/>
      <c r="S60" s="305"/>
      <c r="T60" s="305"/>
      <c r="U60" s="305"/>
      <c r="V60" s="305"/>
      <c r="W60" s="306"/>
      <c r="X60" s="307"/>
      <c r="Y60" s="308"/>
      <c r="Z60" s="309"/>
      <c r="AA60" s="307"/>
      <c r="AB60" s="308"/>
      <c r="AC60" s="309"/>
      <c r="AD60" s="307"/>
      <c r="AE60" s="308"/>
      <c r="AF60" s="309"/>
      <c r="AG60" s="307"/>
      <c r="AH60" s="308"/>
      <c r="AI60" s="311"/>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80"/>
      <c r="BM60" s="280"/>
      <c r="BN60" s="282"/>
      <c r="BO60" s="84"/>
      <c r="BP60" s="84"/>
      <c r="BQ60" s="84"/>
      <c r="BR60" s="84"/>
      <c r="BS60" s="84"/>
      <c r="BT60" s="84"/>
      <c r="BU60" s="84"/>
      <c r="BV60" s="84"/>
      <c r="BW60" s="84"/>
      <c r="BX60" s="84"/>
      <c r="BY60" s="84"/>
      <c r="BZ60" s="84"/>
      <c r="CA60" s="84"/>
      <c r="CB60" s="84"/>
      <c r="CC60" s="84"/>
      <c r="CD60" s="84"/>
      <c r="CE60" s="84"/>
      <c r="CF60" s="84"/>
      <c r="CG60" s="84"/>
      <c r="CH60" s="84"/>
      <c r="CI60" s="84"/>
      <c r="CJ60" s="14"/>
      <c r="CK60" s="14"/>
      <c r="CL60" s="84"/>
      <c r="CM60" s="80"/>
      <c r="CP60" s="80"/>
    </row>
    <row r="61" spans="1:94" ht="14.25" customHeight="1" thickBot="1">
      <c r="A61" s="80"/>
      <c r="B61" s="80"/>
      <c r="C61" s="80"/>
      <c r="D61" s="80"/>
      <c r="E61" s="80"/>
      <c r="F61" s="80"/>
      <c r="G61" s="80"/>
      <c r="H61" s="80"/>
      <c r="I61" s="80"/>
      <c r="J61" s="80"/>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t="s">
        <v>24</v>
      </c>
      <c r="BG61" s="126"/>
      <c r="BH61" s="126"/>
      <c r="BI61" s="126"/>
      <c r="BJ61" s="136"/>
      <c r="BK61" s="136"/>
      <c r="BL61" s="137"/>
      <c r="BM61" s="137"/>
      <c r="BN61" s="137"/>
      <c r="BO61" s="137"/>
      <c r="BP61" s="137"/>
      <c r="BQ61" s="137"/>
      <c r="BR61" s="137"/>
      <c r="BS61" s="137"/>
      <c r="BT61" s="137"/>
      <c r="BU61" s="137"/>
      <c r="BV61" s="137"/>
      <c r="BW61" s="137"/>
      <c r="BX61" s="108"/>
      <c r="BY61" s="108"/>
      <c r="BZ61" s="108"/>
      <c r="CA61" s="108"/>
      <c r="CB61" s="108"/>
      <c r="CC61" s="108"/>
      <c r="CD61" s="108"/>
      <c r="CE61" s="108"/>
      <c r="CF61" s="108"/>
      <c r="CG61" s="108"/>
      <c r="CH61" s="108"/>
      <c r="CI61" s="108"/>
      <c r="CL61" s="80"/>
      <c r="CM61" s="80"/>
      <c r="CP61" s="80"/>
    </row>
    <row r="62" spans="1:94" ht="13.5" customHeight="1">
      <c r="A62" s="80"/>
      <c r="B62" s="80"/>
      <c r="C62" s="80"/>
      <c r="D62" s="80"/>
      <c r="E62" s="80"/>
      <c r="F62" s="80"/>
      <c r="G62" s="80"/>
      <c r="H62" s="80"/>
      <c r="I62" s="80"/>
      <c r="J62" s="80"/>
      <c r="K62" s="312" t="s">
        <v>41</v>
      </c>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4"/>
      <c r="AR62" s="318" t="s">
        <v>42</v>
      </c>
      <c r="AS62" s="313"/>
      <c r="AT62" s="313"/>
      <c r="AU62" s="314"/>
      <c r="AV62" s="313" t="s">
        <v>43</v>
      </c>
      <c r="AW62" s="313"/>
      <c r="AX62" s="313"/>
      <c r="AY62" s="313"/>
      <c r="AZ62" s="314"/>
      <c r="BA62" s="318" t="s">
        <v>44</v>
      </c>
      <c r="BB62" s="313"/>
      <c r="BC62" s="313"/>
      <c r="BD62" s="313"/>
      <c r="BE62" s="313"/>
      <c r="BF62" s="313"/>
      <c r="BG62" s="313"/>
      <c r="BH62" s="313"/>
      <c r="BI62" s="320"/>
      <c r="BJ62" s="322" t="s">
        <v>11</v>
      </c>
      <c r="BK62" s="323"/>
      <c r="BL62" s="323"/>
      <c r="BM62" s="323"/>
      <c r="BN62" s="323"/>
      <c r="BO62" s="323"/>
      <c r="BP62" s="323"/>
      <c r="BQ62" s="323"/>
      <c r="BR62" s="323"/>
      <c r="BS62" s="323"/>
      <c r="BT62" s="323"/>
      <c r="BU62" s="323"/>
      <c r="BV62" s="323"/>
      <c r="BW62" s="324"/>
      <c r="BX62" s="39"/>
      <c r="BY62" s="39"/>
      <c r="BZ62" s="39"/>
      <c r="CA62" s="39"/>
      <c r="CB62" s="39"/>
      <c r="CC62" s="39"/>
      <c r="CD62" s="39"/>
      <c r="CE62" s="39"/>
      <c r="CF62" s="39"/>
      <c r="CG62" s="39"/>
      <c r="CH62" s="39"/>
      <c r="CI62" s="39"/>
      <c r="CL62" s="80"/>
      <c r="CM62" s="80"/>
      <c r="CN62" s="167" t="s">
        <v>37</v>
      </c>
      <c r="CO62" s="168"/>
      <c r="CP62" s="80"/>
    </row>
    <row r="63" spans="1:94" ht="13.5" customHeight="1">
      <c r="A63" s="80"/>
      <c r="B63" s="80"/>
      <c r="C63" s="80"/>
      <c r="D63" s="80"/>
      <c r="E63" s="80"/>
      <c r="F63" s="80"/>
      <c r="G63" s="80"/>
      <c r="H63" s="80"/>
      <c r="I63" s="80"/>
      <c r="J63" s="80"/>
      <c r="K63" s="315"/>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7"/>
      <c r="AR63" s="319"/>
      <c r="AS63" s="316"/>
      <c r="AT63" s="316"/>
      <c r="AU63" s="317"/>
      <c r="AV63" s="316"/>
      <c r="AW63" s="316"/>
      <c r="AX63" s="316"/>
      <c r="AY63" s="316"/>
      <c r="AZ63" s="317"/>
      <c r="BA63" s="319"/>
      <c r="BB63" s="316"/>
      <c r="BC63" s="316"/>
      <c r="BD63" s="316"/>
      <c r="BE63" s="316"/>
      <c r="BF63" s="316"/>
      <c r="BG63" s="316"/>
      <c r="BH63" s="316"/>
      <c r="BI63" s="321"/>
      <c r="BJ63" s="325"/>
      <c r="BK63" s="326"/>
      <c r="BL63" s="326"/>
      <c r="BM63" s="326"/>
      <c r="BN63" s="326"/>
      <c r="BO63" s="326"/>
      <c r="BP63" s="326"/>
      <c r="BQ63" s="326"/>
      <c r="BR63" s="326"/>
      <c r="BS63" s="326"/>
      <c r="BT63" s="326"/>
      <c r="BU63" s="326"/>
      <c r="BV63" s="326"/>
      <c r="BW63" s="327"/>
      <c r="BX63" s="39"/>
      <c r="BY63" s="39"/>
      <c r="BZ63" s="39"/>
      <c r="CA63" s="39"/>
      <c r="CB63" s="39"/>
      <c r="CC63" s="39"/>
      <c r="CD63" s="39"/>
      <c r="CE63" s="39"/>
      <c r="CF63" s="39"/>
      <c r="CG63" s="39"/>
      <c r="CH63" s="39"/>
      <c r="CI63" s="39"/>
      <c r="CL63" s="80"/>
      <c r="CM63" s="80"/>
      <c r="CN63" s="208">
        <v>1</v>
      </c>
      <c r="CO63" s="397"/>
      <c r="CP63" s="80"/>
    </row>
    <row r="64" spans="1:101" ht="13.5" customHeight="1">
      <c r="A64" s="80"/>
      <c r="B64" s="80"/>
      <c r="C64" s="80"/>
      <c r="D64" s="80"/>
      <c r="E64" s="80"/>
      <c r="F64" s="80"/>
      <c r="G64" s="80"/>
      <c r="H64" s="80"/>
      <c r="I64" s="80"/>
      <c r="J64" s="80"/>
      <c r="K64" s="334" t="s">
        <v>57</v>
      </c>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6"/>
      <c r="AR64" s="340">
        <v>1</v>
      </c>
      <c r="AS64" s="341"/>
      <c r="AT64" s="341"/>
      <c r="AU64" s="342"/>
      <c r="AV64" s="328" t="s">
        <v>16</v>
      </c>
      <c r="AW64" s="328"/>
      <c r="AX64" s="328"/>
      <c r="AY64" s="328"/>
      <c r="AZ64" s="329"/>
      <c r="BA64" s="292">
        <f>IF(LEN($CO$63)-8&lt;1,"",MID($CO$63,LEN($CO$63)-8,1))</f>
      </c>
      <c r="BB64" s="292">
        <f>IF(LEN($CO$63)-7&lt;1,"",MID($CO$63,LEN($CO$63)-7,1))</f>
      </c>
      <c r="BC64" s="293">
        <f>IF(LEN($CO$63)-6&lt;1,"",MID($CO$63,LEN($CO$63)-6,1))</f>
      </c>
      <c r="BD64" s="332">
        <f>IF(LEN($CO$63)-5&lt;1,"",MID($CO$63,LEN($CO$63)-5,1))</f>
      </c>
      <c r="BE64" s="292">
        <f>IF(LEN($CO$63)-4&lt;1,"",MID($CO$63,LEN($CO$63)-4,1))</f>
      </c>
      <c r="BF64" s="293">
        <f>IF(LEN($CO$63)-3&lt;1,"",MID($CO$63,LEN($CO$63)-3,1))</f>
      </c>
      <c r="BG64" s="332">
        <f>IF(LEN($CO$63)-2&lt;1,"",MID($CO$63,LEN($CO$63)-2,1))</f>
      </c>
      <c r="BH64" s="292">
        <f>IF(LEN($CO$63)-1&lt;1,"",MID($CO$63,LEN($CO$63)-1,1))</f>
      </c>
      <c r="BI64" s="281">
        <f>IF(CO63="","",MID(CO63,LEN(CO63),1))</f>
      </c>
      <c r="BJ64" s="148"/>
      <c r="BK64" s="148"/>
      <c r="BL64" s="80"/>
      <c r="BM64" s="138"/>
      <c r="BN64" s="138">
        <f>CO63</f>
        <v>0</v>
      </c>
      <c r="BO64" s="141"/>
      <c r="BP64" s="141"/>
      <c r="BQ64" s="141"/>
      <c r="BR64" s="141"/>
      <c r="BS64" s="141"/>
      <c r="BT64" s="141"/>
      <c r="BU64" s="141"/>
      <c r="BV64" s="141"/>
      <c r="BW64" s="144"/>
      <c r="BX64" s="141"/>
      <c r="BY64" s="141"/>
      <c r="BZ64" s="141"/>
      <c r="CA64" s="141"/>
      <c r="CB64" s="141"/>
      <c r="CC64" s="141"/>
      <c r="CD64" s="141"/>
      <c r="CE64" s="141"/>
      <c r="CF64" s="141"/>
      <c r="CG64" s="141"/>
      <c r="CH64" s="141"/>
      <c r="CI64" s="141"/>
      <c r="CJ64" s="14"/>
      <c r="CK64" s="14"/>
      <c r="CL64" s="84"/>
      <c r="CM64" s="84"/>
      <c r="CN64" s="209"/>
      <c r="CO64" s="398"/>
      <c r="CP64" s="84"/>
      <c r="CQ64" s="14"/>
      <c r="CR64" s="14"/>
      <c r="CS64" s="14"/>
      <c r="CT64" s="14"/>
      <c r="CU64" s="14"/>
      <c r="CV64" s="14"/>
      <c r="CW64" s="14"/>
    </row>
    <row r="65" spans="1:101" ht="13.5" customHeight="1">
      <c r="A65" s="80"/>
      <c r="B65" s="80"/>
      <c r="C65" s="80"/>
      <c r="D65" s="80"/>
      <c r="E65" s="80"/>
      <c r="F65" s="80"/>
      <c r="G65" s="80"/>
      <c r="H65" s="80"/>
      <c r="I65" s="80"/>
      <c r="J65" s="80"/>
      <c r="K65" s="337"/>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9"/>
      <c r="AR65" s="343"/>
      <c r="AS65" s="344"/>
      <c r="AT65" s="344"/>
      <c r="AU65" s="345"/>
      <c r="AV65" s="330"/>
      <c r="AW65" s="330"/>
      <c r="AX65" s="330"/>
      <c r="AY65" s="330"/>
      <c r="AZ65" s="331"/>
      <c r="BA65" s="275"/>
      <c r="BB65" s="275"/>
      <c r="BC65" s="277"/>
      <c r="BD65" s="333"/>
      <c r="BE65" s="275"/>
      <c r="BF65" s="277"/>
      <c r="BG65" s="333"/>
      <c r="BH65" s="275"/>
      <c r="BI65" s="279"/>
      <c r="BJ65" s="22"/>
      <c r="BK65" s="22"/>
      <c r="BL65" s="80"/>
      <c r="BM65" s="138"/>
      <c r="BN65" s="138"/>
      <c r="BO65" s="142"/>
      <c r="BP65" s="142"/>
      <c r="BQ65" s="142"/>
      <c r="BR65" s="142"/>
      <c r="BS65" s="142"/>
      <c r="BT65" s="142"/>
      <c r="BU65" s="142"/>
      <c r="BV65" s="142"/>
      <c r="BW65" s="143"/>
      <c r="BX65" s="141"/>
      <c r="BY65" s="141"/>
      <c r="BZ65" s="141"/>
      <c r="CA65" s="141"/>
      <c r="CB65" s="141"/>
      <c r="CC65" s="141"/>
      <c r="CD65" s="141"/>
      <c r="CE65" s="141"/>
      <c r="CF65" s="141"/>
      <c r="CG65" s="141"/>
      <c r="CH65" s="141"/>
      <c r="CI65" s="141"/>
      <c r="CJ65" s="14"/>
      <c r="CK65" s="14"/>
      <c r="CL65" s="84"/>
      <c r="CM65" s="84"/>
      <c r="CN65" s="210"/>
      <c r="CO65" s="399"/>
      <c r="CP65" s="84"/>
      <c r="CQ65" s="14"/>
      <c r="CR65" s="14"/>
      <c r="CS65" s="14"/>
      <c r="CT65" s="14"/>
      <c r="CU65" s="14"/>
      <c r="CV65" s="14"/>
      <c r="CW65" s="14"/>
    </row>
    <row r="66" spans="1:101" ht="13.5" customHeight="1">
      <c r="A66" s="80"/>
      <c r="B66" s="80"/>
      <c r="C66" s="80"/>
      <c r="D66" s="80"/>
      <c r="E66" s="80"/>
      <c r="F66" s="80"/>
      <c r="G66" s="80"/>
      <c r="H66" s="80"/>
      <c r="I66" s="80"/>
      <c r="J66" s="80"/>
      <c r="K66" s="334"/>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6"/>
      <c r="AR66" s="340"/>
      <c r="AS66" s="341"/>
      <c r="AT66" s="341"/>
      <c r="AU66" s="342"/>
      <c r="AV66" s="328"/>
      <c r="AW66" s="328"/>
      <c r="AX66" s="328"/>
      <c r="AY66" s="328"/>
      <c r="AZ66" s="329"/>
      <c r="BA66" s="292">
        <f>IF(LEN($CO$66)-8&lt;1,"",MID($CO$66,LEN($CO$66)-8,1))</f>
      </c>
      <c r="BB66" s="292">
        <f>IF(LEN($CO$66)-7&lt;1,"",MID($CO$66,LEN($CO$66)-7,1))</f>
      </c>
      <c r="BC66" s="293">
        <f>IF(LEN($CO$66)-6&lt;1,"",MID($CO$66,LEN($CO$66)-6,1))</f>
      </c>
      <c r="BD66" s="332">
        <f>IF(LEN($CO$66)-5&lt;1,"",MID($CO$66,LEN($CO$66)-5,1))</f>
      </c>
      <c r="BE66" s="292">
        <f>IF(LEN($CO$66)-4&lt;1,"",MID($CO$66,LEN($CO$66)-4,1))</f>
      </c>
      <c r="BF66" s="293">
        <f>IF(LEN($CO$66)-3&lt;1,"",MID($CO$66,LEN($CO$66)-3,1))</f>
      </c>
      <c r="BG66" s="332">
        <f>IF(LEN($CO$66)-2&lt;1,"",MID($CO$66,LEN($CO$66)-2,1))</f>
      </c>
      <c r="BH66" s="292">
        <f>IF(LEN($CO$66)-1&lt;1,"",MID($CO$66,LEN($CO$66)-1,1))</f>
      </c>
      <c r="BI66" s="281">
        <f>IF(CO66="","",MID(CO66,LEN(CO66),1))</f>
      </c>
      <c r="BJ66" s="245"/>
      <c r="BK66" s="245"/>
      <c r="BL66" s="80"/>
      <c r="BM66" s="346"/>
      <c r="BN66" s="346">
        <f>CO66</f>
        <v>0</v>
      </c>
      <c r="BO66" s="84"/>
      <c r="BP66" s="84"/>
      <c r="BQ66" s="84"/>
      <c r="BR66" s="84"/>
      <c r="BS66" s="84"/>
      <c r="BT66" s="84"/>
      <c r="BU66" s="84"/>
      <c r="BV66" s="84"/>
      <c r="BW66" s="144"/>
      <c r="BX66" s="141"/>
      <c r="BY66" s="141"/>
      <c r="BZ66" s="141"/>
      <c r="CA66" s="141"/>
      <c r="CB66" s="141"/>
      <c r="CC66" s="141"/>
      <c r="CD66" s="141"/>
      <c r="CE66" s="141"/>
      <c r="CF66" s="141"/>
      <c r="CG66" s="141"/>
      <c r="CH66" s="141"/>
      <c r="CI66" s="141"/>
      <c r="CJ66" s="14"/>
      <c r="CK66" s="14"/>
      <c r="CL66" s="84"/>
      <c r="CM66" s="84"/>
      <c r="CN66" s="208">
        <v>2</v>
      </c>
      <c r="CO66" s="405"/>
      <c r="CP66" s="84"/>
      <c r="CQ66" s="14"/>
      <c r="CR66" s="14"/>
      <c r="CS66" s="14"/>
      <c r="CT66" s="14"/>
      <c r="CU66" s="14"/>
      <c r="CV66" s="14"/>
      <c r="CW66" s="14"/>
    </row>
    <row r="67" spans="1:101" ht="13.5" customHeight="1">
      <c r="A67" s="80"/>
      <c r="B67" s="80"/>
      <c r="C67" s="80"/>
      <c r="D67" s="80"/>
      <c r="E67" s="80"/>
      <c r="F67" s="80"/>
      <c r="G67" s="80"/>
      <c r="H67" s="80"/>
      <c r="I67" s="80"/>
      <c r="J67" s="80"/>
      <c r="K67" s="337"/>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9"/>
      <c r="AR67" s="343"/>
      <c r="AS67" s="344"/>
      <c r="AT67" s="344"/>
      <c r="AU67" s="345"/>
      <c r="AV67" s="330"/>
      <c r="AW67" s="330"/>
      <c r="AX67" s="330"/>
      <c r="AY67" s="330"/>
      <c r="AZ67" s="331"/>
      <c r="BA67" s="275"/>
      <c r="BB67" s="275"/>
      <c r="BC67" s="277"/>
      <c r="BD67" s="333"/>
      <c r="BE67" s="275"/>
      <c r="BF67" s="277"/>
      <c r="BG67" s="333"/>
      <c r="BH67" s="275"/>
      <c r="BI67" s="279"/>
      <c r="BJ67" s="349"/>
      <c r="BK67" s="349"/>
      <c r="BL67" s="80"/>
      <c r="BM67" s="346"/>
      <c r="BN67" s="346"/>
      <c r="BO67" s="84"/>
      <c r="BP67" s="84"/>
      <c r="BQ67" s="84"/>
      <c r="BR67" s="84"/>
      <c r="BS67" s="84"/>
      <c r="BT67" s="84"/>
      <c r="BU67" s="84"/>
      <c r="BV67" s="84"/>
      <c r="BW67" s="144"/>
      <c r="BX67" s="141"/>
      <c r="BY67" s="141"/>
      <c r="BZ67" s="141"/>
      <c r="CA67" s="141"/>
      <c r="CB67" s="141"/>
      <c r="CC67" s="141"/>
      <c r="CD67" s="141"/>
      <c r="CE67" s="141"/>
      <c r="CF67" s="141"/>
      <c r="CG67" s="141"/>
      <c r="CH67" s="141"/>
      <c r="CI67" s="141"/>
      <c r="CJ67" s="14"/>
      <c r="CK67" s="14"/>
      <c r="CL67" s="84"/>
      <c r="CM67" s="84"/>
      <c r="CN67" s="209"/>
      <c r="CO67" s="406"/>
      <c r="CP67" s="84"/>
      <c r="CQ67" s="14"/>
      <c r="CR67" s="14"/>
      <c r="CS67" s="14"/>
      <c r="CT67" s="14"/>
      <c r="CU67" s="14"/>
      <c r="CV67" s="14"/>
      <c r="CW67" s="14"/>
    </row>
    <row r="68" spans="1:101" ht="13.5" customHeight="1">
      <c r="A68" s="80"/>
      <c r="B68" s="80"/>
      <c r="C68" s="80"/>
      <c r="D68" s="80"/>
      <c r="E68" s="80"/>
      <c r="F68" s="80"/>
      <c r="G68" s="80"/>
      <c r="H68" s="80"/>
      <c r="I68" s="80"/>
      <c r="J68" s="80"/>
      <c r="K68" s="334"/>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6"/>
      <c r="AR68" s="340"/>
      <c r="AS68" s="341"/>
      <c r="AT68" s="341"/>
      <c r="AU68" s="342"/>
      <c r="AV68" s="328"/>
      <c r="AW68" s="328"/>
      <c r="AX68" s="328"/>
      <c r="AY68" s="328"/>
      <c r="AZ68" s="329"/>
      <c r="BA68" s="292">
        <f>IF(LEN($CO$69)-8&lt;1,"",MID($CO$69,LEN($CO$69)-8,1))</f>
      </c>
      <c r="BB68" s="292">
        <f>IF(LEN($CO$69)-7&lt;1,"",MID($CO$69,LEN($CO$69)-7,1))</f>
      </c>
      <c r="BC68" s="293">
        <f>IF(LEN($CO$69)-6&lt;1,"",MID($CO$69,LEN($CO$69)-6,1))</f>
      </c>
      <c r="BD68" s="332">
        <f>IF(LEN($CO$69)-5&lt;1,"",MID($CO$69,LEN($CO$69)-5,1))</f>
      </c>
      <c r="BE68" s="292">
        <f>IF(LEN($CO$69)-4&lt;1,"",MID($CO$69,LEN($CO$69)-4,1))</f>
      </c>
      <c r="BF68" s="293">
        <f>IF(LEN($CO$69)-3&lt;1,"",MID($CO$69,LEN($CO$69)-3,1))</f>
      </c>
      <c r="BG68" s="332">
        <f>IF(LEN($CO$69)-2&lt;1,"",MID($CO$69,LEN($CO$69)-2,1))</f>
      </c>
      <c r="BH68" s="292">
        <f>IF(LEN($CO$69)-1&lt;1,"",MID($CO$69,LEN($CO$69)-1,1))</f>
      </c>
      <c r="BI68" s="281">
        <f>IF(CO69="","",MID(CO69,LEN(CO69),1))</f>
      </c>
      <c r="BJ68" s="245"/>
      <c r="BK68" s="245"/>
      <c r="BL68" s="145"/>
      <c r="BM68" s="347"/>
      <c r="BN68" s="347">
        <f>CO69</f>
        <v>0</v>
      </c>
      <c r="BO68" s="139"/>
      <c r="BP68" s="139"/>
      <c r="BQ68" s="139"/>
      <c r="BR68" s="139"/>
      <c r="BS68" s="139"/>
      <c r="BT68" s="139"/>
      <c r="BU68" s="139"/>
      <c r="BV68" s="139"/>
      <c r="BW68" s="140"/>
      <c r="BX68" s="141"/>
      <c r="BY68" s="141"/>
      <c r="BZ68" s="141"/>
      <c r="CA68" s="141"/>
      <c r="CB68" s="141"/>
      <c r="CC68" s="141"/>
      <c r="CD68" s="141"/>
      <c r="CE68" s="141"/>
      <c r="CF68" s="141"/>
      <c r="CG68" s="141"/>
      <c r="CH68" s="141"/>
      <c r="CI68" s="141"/>
      <c r="CJ68" s="14"/>
      <c r="CK68" s="14"/>
      <c r="CL68" s="84"/>
      <c r="CM68" s="84"/>
      <c r="CN68" s="210"/>
      <c r="CO68" s="407"/>
      <c r="CP68" s="84"/>
      <c r="CQ68" s="14"/>
      <c r="CR68" s="14"/>
      <c r="CS68" s="14"/>
      <c r="CT68" s="14"/>
      <c r="CU68" s="14"/>
      <c r="CV68" s="14"/>
      <c r="CW68" s="14"/>
    </row>
    <row r="69" spans="1:101" ht="13.5" customHeight="1">
      <c r="A69" s="80"/>
      <c r="B69" s="80"/>
      <c r="C69" s="80"/>
      <c r="D69" s="80"/>
      <c r="E69" s="80"/>
      <c r="F69" s="80"/>
      <c r="G69" s="80"/>
      <c r="H69" s="80"/>
      <c r="I69" s="80"/>
      <c r="J69" s="80"/>
      <c r="K69" s="337"/>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9"/>
      <c r="AR69" s="343"/>
      <c r="AS69" s="344"/>
      <c r="AT69" s="344"/>
      <c r="AU69" s="345"/>
      <c r="AV69" s="330"/>
      <c r="AW69" s="330"/>
      <c r="AX69" s="330"/>
      <c r="AY69" s="330"/>
      <c r="AZ69" s="331"/>
      <c r="BA69" s="275"/>
      <c r="BB69" s="275"/>
      <c r="BC69" s="277"/>
      <c r="BD69" s="333"/>
      <c r="BE69" s="275"/>
      <c r="BF69" s="277"/>
      <c r="BG69" s="333"/>
      <c r="BH69" s="275"/>
      <c r="BI69" s="279"/>
      <c r="BJ69" s="349"/>
      <c r="BK69" s="349"/>
      <c r="BL69" s="137"/>
      <c r="BM69" s="348"/>
      <c r="BN69" s="348"/>
      <c r="BO69" s="142"/>
      <c r="BP69" s="142"/>
      <c r="BQ69" s="142"/>
      <c r="BR69" s="142"/>
      <c r="BS69" s="142"/>
      <c r="BT69" s="142"/>
      <c r="BU69" s="142"/>
      <c r="BV69" s="142"/>
      <c r="BW69" s="143"/>
      <c r="BX69" s="141"/>
      <c r="BY69" s="141"/>
      <c r="BZ69" s="141"/>
      <c r="CA69" s="141"/>
      <c r="CB69" s="141"/>
      <c r="CC69" s="141"/>
      <c r="CD69" s="141"/>
      <c r="CE69" s="141"/>
      <c r="CF69" s="141"/>
      <c r="CG69" s="141"/>
      <c r="CH69" s="141"/>
      <c r="CI69" s="141"/>
      <c r="CJ69" s="14"/>
      <c r="CK69" s="14"/>
      <c r="CL69" s="84"/>
      <c r="CM69" s="84"/>
      <c r="CN69" s="400">
        <v>3</v>
      </c>
      <c r="CO69" s="408"/>
      <c r="CP69" s="84"/>
      <c r="CQ69" s="14"/>
      <c r="CR69" s="14"/>
      <c r="CS69" s="14"/>
      <c r="CT69" s="14"/>
      <c r="CU69" s="14"/>
      <c r="CV69" s="14"/>
      <c r="CW69" s="14"/>
    </row>
    <row r="70" spans="1:101" ht="13.5" customHeight="1">
      <c r="A70" s="80"/>
      <c r="B70" s="80"/>
      <c r="C70" s="80"/>
      <c r="D70" s="80"/>
      <c r="E70" s="80"/>
      <c r="F70" s="80"/>
      <c r="G70" s="80"/>
      <c r="H70" s="80"/>
      <c r="I70" s="80"/>
      <c r="J70" s="80"/>
      <c r="K70" s="334"/>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6"/>
      <c r="AR70" s="340"/>
      <c r="AS70" s="341"/>
      <c r="AT70" s="341"/>
      <c r="AU70" s="342"/>
      <c r="AV70" s="328"/>
      <c r="AW70" s="328"/>
      <c r="AX70" s="328"/>
      <c r="AY70" s="328"/>
      <c r="AZ70" s="329"/>
      <c r="BA70" s="292">
        <f>IF(LEN($CO$72)-8&lt;1,"",MID($CO$72,LEN($CO$72)-8,1))</f>
      </c>
      <c r="BB70" s="292">
        <f>IF(LEN($CO$72)-7&lt;1,"",MID($CO$72,LEN($CO$72)-7,1))</f>
      </c>
      <c r="BC70" s="293">
        <f>IF(LEN($CO$72)-6&lt;1,"",MID($CO$72,LEN($CO$72)-6,1))</f>
      </c>
      <c r="BD70" s="332">
        <f>IF(LEN($CO$72)-5&lt;1,"",MID($CO$72,LEN($CO$72)-5,1))</f>
      </c>
      <c r="BE70" s="292">
        <f>IF(LEN($CO$72)-4&lt;1,"",MID($CO$72,LEN($CO$72)-4,1))</f>
      </c>
      <c r="BF70" s="293">
        <f>IF(LEN($CO$72)-3&lt;1,"",MID($CO$72,LEN($CO$72)-3,1))</f>
      </c>
      <c r="BG70" s="332">
        <f>IF(LEN($CO$72)-2&lt;1,"",MID($CO$72,LEN($CO$72)-2,1))</f>
      </c>
      <c r="BH70" s="292">
        <f>IF(LEN($CO$72)-1&lt;1,"",MID($CO$72,LEN($CO$72)-1,1))</f>
      </c>
      <c r="BI70" s="281">
        <f>IF(CO72="","",MID(CO72,LEN(CO72),1))</f>
      </c>
      <c r="BJ70" s="245"/>
      <c r="BK70" s="245"/>
      <c r="BL70" s="80"/>
      <c r="BM70" s="350"/>
      <c r="BN70" s="350">
        <f>CO72</f>
        <v>0</v>
      </c>
      <c r="BO70" s="84"/>
      <c r="BP70" s="84"/>
      <c r="BQ70" s="84"/>
      <c r="BR70" s="84"/>
      <c r="BS70" s="84"/>
      <c r="BT70" s="84"/>
      <c r="BU70" s="84"/>
      <c r="BV70" s="84"/>
      <c r="BW70" s="144"/>
      <c r="BX70" s="141"/>
      <c r="BY70" s="141"/>
      <c r="BZ70" s="141"/>
      <c r="CA70" s="141"/>
      <c r="CB70" s="141"/>
      <c r="CC70" s="141"/>
      <c r="CD70" s="141"/>
      <c r="CE70" s="141"/>
      <c r="CF70" s="141"/>
      <c r="CG70" s="141"/>
      <c r="CH70" s="141"/>
      <c r="CI70" s="141"/>
      <c r="CJ70" s="14"/>
      <c r="CK70" s="14"/>
      <c r="CL70" s="84"/>
      <c r="CM70" s="84"/>
      <c r="CN70" s="401"/>
      <c r="CO70" s="409"/>
      <c r="CP70" s="84"/>
      <c r="CQ70" s="14"/>
      <c r="CR70" s="14"/>
      <c r="CS70" s="14"/>
      <c r="CT70" s="14"/>
      <c r="CU70" s="14"/>
      <c r="CV70" s="14"/>
      <c r="CW70" s="14"/>
    </row>
    <row r="71" spans="1:101" ht="13.5" customHeight="1">
      <c r="A71" s="80"/>
      <c r="B71" s="80"/>
      <c r="C71" s="80"/>
      <c r="D71" s="80"/>
      <c r="E71" s="80"/>
      <c r="F71" s="80"/>
      <c r="G71" s="80"/>
      <c r="H71" s="80"/>
      <c r="I71" s="80"/>
      <c r="J71" s="80"/>
      <c r="K71" s="337"/>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9"/>
      <c r="AR71" s="343"/>
      <c r="AS71" s="344"/>
      <c r="AT71" s="344"/>
      <c r="AU71" s="345"/>
      <c r="AV71" s="330"/>
      <c r="AW71" s="330"/>
      <c r="AX71" s="330"/>
      <c r="AY71" s="330"/>
      <c r="AZ71" s="331"/>
      <c r="BA71" s="275"/>
      <c r="BB71" s="275"/>
      <c r="BC71" s="277"/>
      <c r="BD71" s="333"/>
      <c r="BE71" s="275"/>
      <c r="BF71" s="277"/>
      <c r="BG71" s="333"/>
      <c r="BH71" s="275"/>
      <c r="BI71" s="279"/>
      <c r="BJ71" s="349"/>
      <c r="BK71" s="349"/>
      <c r="BL71" s="137"/>
      <c r="BM71" s="348"/>
      <c r="BN71" s="348"/>
      <c r="BO71" s="142"/>
      <c r="BP71" s="142"/>
      <c r="BQ71" s="142"/>
      <c r="BR71" s="142"/>
      <c r="BS71" s="142"/>
      <c r="BT71" s="142"/>
      <c r="BU71" s="142"/>
      <c r="BV71" s="142"/>
      <c r="BW71" s="143"/>
      <c r="BX71" s="141"/>
      <c r="BY71" s="141"/>
      <c r="BZ71" s="141"/>
      <c r="CA71" s="141"/>
      <c r="CB71" s="141"/>
      <c r="CC71" s="141"/>
      <c r="CD71" s="141"/>
      <c r="CE71" s="141"/>
      <c r="CF71" s="141"/>
      <c r="CG71" s="141"/>
      <c r="CH71" s="141"/>
      <c r="CI71" s="141"/>
      <c r="CJ71" s="14"/>
      <c r="CK71" s="14"/>
      <c r="CL71" s="84"/>
      <c r="CM71" s="84"/>
      <c r="CN71" s="402"/>
      <c r="CO71" s="410"/>
      <c r="CP71" s="84"/>
      <c r="CQ71" s="14"/>
      <c r="CR71" s="14"/>
      <c r="CS71" s="14"/>
      <c r="CT71" s="14"/>
      <c r="CU71" s="14"/>
      <c r="CV71" s="14"/>
      <c r="CW71" s="14"/>
    </row>
    <row r="72" spans="1:101" ht="13.5" customHeight="1">
      <c r="A72" s="80"/>
      <c r="B72" s="80"/>
      <c r="C72" s="80"/>
      <c r="D72" s="80"/>
      <c r="E72" s="80"/>
      <c r="F72" s="80"/>
      <c r="G72" s="80"/>
      <c r="H72" s="80"/>
      <c r="I72" s="80"/>
      <c r="J72" s="80"/>
      <c r="K72" s="353" t="s">
        <v>32</v>
      </c>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4"/>
      <c r="AL72" s="354"/>
      <c r="AM72" s="354"/>
      <c r="AN72" s="354"/>
      <c r="AO72" s="354"/>
      <c r="AP72" s="354"/>
      <c r="AQ72" s="354"/>
      <c r="AR72" s="354"/>
      <c r="AS72" s="354"/>
      <c r="AT72" s="354"/>
      <c r="AU72" s="354"/>
      <c r="AV72" s="354"/>
      <c r="AW72" s="354"/>
      <c r="AX72" s="354"/>
      <c r="AY72" s="354"/>
      <c r="AZ72" s="354"/>
      <c r="BA72" s="355">
        <f>IF(LEN(BM72)-8&lt;1,"",MID(BM72,LEN(BM72)-8,1))</f>
      </c>
      <c r="BB72" s="357">
        <f>IF(LEN(BM72)-7&lt;1,"",MID(BM72,LEN(BM72)-7,1))</f>
      </c>
      <c r="BC72" s="359">
        <f>IF(LEN(BM72)-6&lt;1,"",MID(BM72,LEN(BM72)-6,1))</f>
      </c>
      <c r="BD72" s="361">
        <f>IF(LEN(BM72)-5&lt;1,"",MID(BM72,LEN(BM72)-5,1))</f>
      </c>
      <c r="BE72" s="357">
        <f>IF(LEN(BM72)-4&lt;1,"",MID(BM72,LEN(BM72)-4,1))</f>
      </c>
      <c r="BF72" s="359">
        <f>IF(LEN(BM72)-3&lt;1,"",MID(BM72,LEN(BM72)-3,1))</f>
      </c>
      <c r="BG72" s="361">
        <f>IF(LEN(BM72)-2&lt;1,"",MID(BM72,LEN(BM72)-2,1))</f>
      </c>
      <c r="BH72" s="357">
        <f>IF(LEN(BM72)-1&lt;1,"",MID(BM72,LEN(BM72)-1,1))</f>
      </c>
      <c r="BI72" s="363" t="str">
        <f>MID(BM72,LEN(BM72),1)</f>
        <v>0</v>
      </c>
      <c r="BJ72" s="245"/>
      <c r="BK72" s="245"/>
      <c r="BL72" s="145"/>
      <c r="BM72" s="351">
        <f>BN72</f>
        <v>0</v>
      </c>
      <c r="BN72" s="347">
        <f>INT(SUM(BN64:BN71))</f>
        <v>0</v>
      </c>
      <c r="BO72" s="139"/>
      <c r="BP72" s="139"/>
      <c r="BQ72" s="139"/>
      <c r="BR72" s="139"/>
      <c r="BS72" s="139"/>
      <c r="BT72" s="139"/>
      <c r="BU72" s="139"/>
      <c r="BV72" s="139"/>
      <c r="BW72" s="139"/>
      <c r="BX72" s="141"/>
      <c r="BY72" s="141"/>
      <c r="BZ72" s="141"/>
      <c r="CA72" s="141"/>
      <c r="CB72" s="141"/>
      <c r="CC72" s="141"/>
      <c r="CD72" s="141"/>
      <c r="CE72" s="141"/>
      <c r="CF72" s="141"/>
      <c r="CG72" s="141"/>
      <c r="CH72" s="141"/>
      <c r="CI72" s="141"/>
      <c r="CJ72" s="14"/>
      <c r="CK72" s="14"/>
      <c r="CL72" s="84"/>
      <c r="CM72" s="84"/>
      <c r="CN72" s="208">
        <v>4</v>
      </c>
      <c r="CO72" s="405"/>
      <c r="CP72" s="84"/>
      <c r="CQ72" s="14"/>
      <c r="CR72" s="14"/>
      <c r="CS72" s="14"/>
      <c r="CT72" s="14"/>
      <c r="CU72" s="14"/>
      <c r="CV72" s="14"/>
      <c r="CW72" s="14"/>
    </row>
    <row r="73" spans="1:101" ht="6.75" customHeight="1">
      <c r="A73" s="80"/>
      <c r="B73" s="80"/>
      <c r="C73" s="80"/>
      <c r="D73" s="80"/>
      <c r="E73" s="80"/>
      <c r="F73" s="80"/>
      <c r="G73" s="80"/>
      <c r="H73" s="80"/>
      <c r="I73" s="80"/>
      <c r="J73" s="80"/>
      <c r="K73" s="353"/>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4"/>
      <c r="AL73" s="354"/>
      <c r="AM73" s="354"/>
      <c r="AN73" s="354"/>
      <c r="AO73" s="354"/>
      <c r="AP73" s="354"/>
      <c r="AQ73" s="354"/>
      <c r="AR73" s="354"/>
      <c r="AS73" s="354"/>
      <c r="AT73" s="354"/>
      <c r="AU73" s="354"/>
      <c r="AV73" s="354"/>
      <c r="AW73" s="354"/>
      <c r="AX73" s="354"/>
      <c r="AY73" s="354"/>
      <c r="AZ73" s="354"/>
      <c r="BA73" s="356"/>
      <c r="BB73" s="358"/>
      <c r="BC73" s="360"/>
      <c r="BD73" s="362"/>
      <c r="BE73" s="358"/>
      <c r="BF73" s="360"/>
      <c r="BG73" s="362"/>
      <c r="BH73" s="358"/>
      <c r="BI73" s="364"/>
      <c r="BJ73" s="248"/>
      <c r="BK73" s="248"/>
      <c r="BL73" s="108"/>
      <c r="BM73" s="352"/>
      <c r="BN73" s="350"/>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
      <c r="CK73" s="14"/>
      <c r="CL73" s="84"/>
      <c r="CM73" s="84"/>
      <c r="CN73" s="209"/>
      <c r="CO73" s="406"/>
      <c r="CP73" s="84"/>
      <c r="CQ73" s="14"/>
      <c r="CR73" s="14"/>
      <c r="CS73" s="14"/>
      <c r="CT73" s="14"/>
      <c r="CU73" s="14"/>
      <c r="CV73" s="14"/>
      <c r="CW73" s="14"/>
    </row>
    <row r="74" spans="1:101" ht="13.5" customHeight="1" thickBot="1">
      <c r="A74" s="80"/>
      <c r="B74" s="80"/>
      <c r="C74" s="80"/>
      <c r="D74" s="80"/>
      <c r="E74" s="80"/>
      <c r="F74" s="80"/>
      <c r="G74" s="80"/>
      <c r="H74" s="80"/>
      <c r="I74" s="80"/>
      <c r="J74" s="80"/>
      <c r="K74" s="353" t="s">
        <v>40</v>
      </c>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65"/>
      <c r="AR74" s="366" t="s">
        <v>36</v>
      </c>
      <c r="AS74" s="367"/>
      <c r="AT74" s="367"/>
      <c r="AU74" s="367"/>
      <c r="AV74" s="367"/>
      <c r="AW74" s="367"/>
      <c r="AX74" s="367"/>
      <c r="AY74" s="367"/>
      <c r="AZ74" s="367"/>
      <c r="BA74" s="355">
        <f>IF(LEN(BM74)-8&lt;1,"",MID(BM74,LEN(BM74)-8,1))</f>
      </c>
      <c r="BB74" s="357">
        <f>IF(LEN(BM74)-7&lt;1,"",MID(BM74,LEN(BM74)-7,1))</f>
      </c>
      <c r="BC74" s="359">
        <f>IF(LEN(BM74)-6&lt;1,"",MID(BM74,LEN(BM74)-6,1))</f>
      </c>
      <c r="BD74" s="361">
        <f>IF(LEN(BM74)-5&lt;1,"",MID(BM74,LEN(BM74)-5,1))</f>
      </c>
      <c r="BE74" s="357">
        <f>IF(LEN(BM74)-4&lt;1,"",MID(BM74,LEN(BM74)-4,1))</f>
      </c>
      <c r="BF74" s="359">
        <f>IF(LEN(BM74)-3&lt;1,"",MID(BM74,LEN(BM74)-3,1))</f>
      </c>
      <c r="BG74" s="361">
        <f>IF(LEN(BM74)-2&lt;1,"",MID(BM74,LEN(BM74)-2,1))</f>
      </c>
      <c r="BH74" s="357">
        <f>IF(LEN(BM74)-1&lt;1,"",MID(BM74,LEN(BM74)-1,1))</f>
      </c>
      <c r="BI74" s="363" t="str">
        <f>MID(BM74,LEN(BM74),1)</f>
        <v>0</v>
      </c>
      <c r="BJ74" s="248"/>
      <c r="BK74" s="248"/>
      <c r="BL74" s="108"/>
      <c r="BM74" s="368">
        <f>ROUNDDOWN(BM72*0.1,0)</f>
        <v>0</v>
      </c>
      <c r="BN74" s="369"/>
      <c r="BO74" s="146"/>
      <c r="BP74" s="146"/>
      <c r="BQ74" s="146"/>
      <c r="BR74" s="146"/>
      <c r="BS74" s="146"/>
      <c r="BT74" s="146"/>
      <c r="BU74" s="146"/>
      <c r="BV74" s="146"/>
      <c r="BW74" s="146"/>
      <c r="BX74" s="146"/>
      <c r="BY74" s="146"/>
      <c r="BZ74" s="146"/>
      <c r="CA74" s="146"/>
      <c r="CB74" s="146"/>
      <c r="CC74" s="146"/>
      <c r="CD74" s="146"/>
      <c r="CE74" s="146"/>
      <c r="CF74" s="146"/>
      <c r="CG74" s="146"/>
      <c r="CH74" s="146"/>
      <c r="CI74" s="146"/>
      <c r="CJ74" s="13"/>
      <c r="CK74" s="13"/>
      <c r="CL74" s="85"/>
      <c r="CM74" s="85"/>
      <c r="CN74" s="395"/>
      <c r="CO74" s="411"/>
      <c r="CP74" s="85"/>
      <c r="CQ74" s="13"/>
      <c r="CR74" s="13"/>
      <c r="CS74" s="13"/>
      <c r="CT74" s="13"/>
      <c r="CU74" s="13"/>
      <c r="CV74" s="13"/>
      <c r="CW74" s="13"/>
    </row>
    <row r="75" spans="1:101" ht="8.25" customHeight="1">
      <c r="A75" s="80"/>
      <c r="B75" s="80"/>
      <c r="C75" s="80"/>
      <c r="D75" s="80"/>
      <c r="E75" s="80"/>
      <c r="F75" s="80"/>
      <c r="G75" s="80"/>
      <c r="H75" s="80"/>
      <c r="I75" s="80"/>
      <c r="J75" s="80"/>
      <c r="K75" s="353"/>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4"/>
      <c r="AL75" s="354"/>
      <c r="AM75" s="354"/>
      <c r="AN75" s="354"/>
      <c r="AO75" s="354"/>
      <c r="AP75" s="354"/>
      <c r="AQ75" s="365"/>
      <c r="AR75" s="366"/>
      <c r="AS75" s="367"/>
      <c r="AT75" s="367"/>
      <c r="AU75" s="367"/>
      <c r="AV75" s="367"/>
      <c r="AW75" s="367"/>
      <c r="AX75" s="367"/>
      <c r="AY75" s="367"/>
      <c r="AZ75" s="367"/>
      <c r="BA75" s="356"/>
      <c r="BB75" s="358"/>
      <c r="BC75" s="360"/>
      <c r="BD75" s="362"/>
      <c r="BE75" s="358"/>
      <c r="BF75" s="360"/>
      <c r="BG75" s="362"/>
      <c r="BH75" s="358"/>
      <c r="BI75" s="364"/>
      <c r="BJ75" s="248"/>
      <c r="BK75" s="248"/>
      <c r="BL75" s="108"/>
      <c r="BM75" s="368"/>
      <c r="BN75" s="369"/>
      <c r="BO75" s="146"/>
      <c r="BP75" s="146"/>
      <c r="BQ75" s="146"/>
      <c r="BR75" s="146"/>
      <c r="BS75" s="146"/>
      <c r="BT75" s="146"/>
      <c r="BU75" s="146"/>
      <c r="BV75" s="146"/>
      <c r="BW75" s="146"/>
      <c r="BX75" s="146"/>
      <c r="BY75" s="146"/>
      <c r="BZ75" s="146"/>
      <c r="CA75" s="146"/>
      <c r="CB75" s="146"/>
      <c r="CC75" s="146"/>
      <c r="CD75" s="146"/>
      <c r="CE75" s="146"/>
      <c r="CF75" s="146"/>
      <c r="CG75" s="146"/>
      <c r="CH75" s="146"/>
      <c r="CI75" s="146"/>
      <c r="CJ75" s="13"/>
      <c r="CK75" s="13"/>
      <c r="CL75" s="85"/>
      <c r="CM75" s="85"/>
      <c r="CP75" s="85"/>
      <c r="CQ75" s="13"/>
      <c r="CR75" s="13"/>
      <c r="CS75" s="13"/>
      <c r="CT75" s="13"/>
      <c r="CU75" s="13"/>
      <c r="CV75" s="13"/>
      <c r="CW75" s="13"/>
    </row>
    <row r="76" spans="1:101" ht="13.5" customHeight="1">
      <c r="A76" s="80"/>
      <c r="B76" s="80"/>
      <c r="C76" s="80"/>
      <c r="D76" s="80"/>
      <c r="E76" s="80"/>
      <c r="F76" s="80"/>
      <c r="G76" s="80"/>
      <c r="H76" s="80"/>
      <c r="I76" s="80"/>
      <c r="J76" s="80"/>
      <c r="K76" s="353" t="s">
        <v>35</v>
      </c>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4"/>
      <c r="AJ76" s="354"/>
      <c r="AK76" s="354"/>
      <c r="AL76" s="354"/>
      <c r="AM76" s="354"/>
      <c r="AN76" s="354"/>
      <c r="AO76" s="354"/>
      <c r="AP76" s="354"/>
      <c r="AQ76" s="354"/>
      <c r="AR76" s="354"/>
      <c r="AS76" s="354"/>
      <c r="AT76" s="354"/>
      <c r="AU76" s="354"/>
      <c r="AV76" s="354"/>
      <c r="AW76" s="354"/>
      <c r="AX76" s="354"/>
      <c r="AY76" s="354"/>
      <c r="AZ76" s="354"/>
      <c r="BA76" s="372">
        <f>IF(LEN(BM76)-8&lt;1,"",MID(BM76,LEN(BM76)-8,1))</f>
      </c>
      <c r="BB76" s="374">
        <f>IF(LEN(BM76)-7&lt;1,"",MID(BM76,LEN(BM76)-7,1))</f>
      </c>
      <c r="BC76" s="376">
        <f>IF(LEN(BM76)-6&lt;1,"",MID(BM76,LEN(BM76)-6,1))</f>
      </c>
      <c r="BD76" s="378">
        <f>IF(LEN(BM76)-5&lt;1,"",MID(BM76,LEN(BM76)-5,1))</f>
      </c>
      <c r="BE76" s="374">
        <f>IF(LEN(BM76)-4&lt;1,"",MID(BM76,LEN(BM76)-4,1))</f>
      </c>
      <c r="BF76" s="376">
        <f>IF(LEN(BM76)-3&lt;1,"",MID(BM76,LEN(BM76)-3,1))</f>
      </c>
      <c r="BG76" s="378">
        <f>IF(LEN(BM76)-2&lt;1,"",MID(BM76,LEN(BM76)-2,1))</f>
      </c>
      <c r="BH76" s="374">
        <f>IF(LEN(BM76)-1&lt;1,"",MID(BM76,LEN(BM76)-1,1))</f>
      </c>
      <c r="BI76" s="390" t="str">
        <f>MID(BM76,LEN(BM76),1)</f>
        <v>0</v>
      </c>
      <c r="BJ76" s="248"/>
      <c r="BK76" s="248"/>
      <c r="BL76" s="108"/>
      <c r="BM76" s="392">
        <f>SUM(BM72:BM75)</f>
        <v>0</v>
      </c>
      <c r="BN76" s="369"/>
      <c r="BO76" s="146"/>
      <c r="BP76" s="146"/>
      <c r="BQ76" s="146"/>
      <c r="BR76" s="146"/>
      <c r="BS76" s="146"/>
      <c r="BT76" s="146"/>
      <c r="BU76" s="146"/>
      <c r="BV76" s="146"/>
      <c r="BW76" s="146"/>
      <c r="BX76" s="146"/>
      <c r="BY76" s="146"/>
      <c r="BZ76" s="146"/>
      <c r="CA76" s="146"/>
      <c r="CB76" s="146"/>
      <c r="CC76" s="146"/>
      <c r="CD76" s="146"/>
      <c r="CE76" s="146"/>
      <c r="CF76" s="146"/>
      <c r="CG76" s="146"/>
      <c r="CH76" s="146"/>
      <c r="CI76" s="146"/>
      <c r="CJ76" s="13"/>
      <c r="CK76" s="13"/>
      <c r="CL76" s="85"/>
      <c r="CM76" s="85"/>
      <c r="CP76" s="85"/>
      <c r="CQ76" s="13"/>
      <c r="CR76" s="13"/>
      <c r="CS76" s="13"/>
      <c r="CT76" s="13"/>
      <c r="CU76" s="13"/>
      <c r="CV76" s="13"/>
      <c r="CW76" s="13"/>
    </row>
    <row r="77" spans="1:101" ht="8.25" customHeight="1" thickBot="1">
      <c r="A77" s="80"/>
      <c r="B77" s="80"/>
      <c r="C77" s="80"/>
      <c r="D77" s="80"/>
      <c r="E77" s="80"/>
      <c r="F77" s="80"/>
      <c r="G77" s="80"/>
      <c r="H77" s="80"/>
      <c r="I77" s="80"/>
      <c r="J77" s="80"/>
      <c r="K77" s="370"/>
      <c r="L77" s="371"/>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1"/>
      <c r="AS77" s="371"/>
      <c r="AT77" s="371"/>
      <c r="AU77" s="371"/>
      <c r="AV77" s="371"/>
      <c r="AW77" s="371"/>
      <c r="AX77" s="371"/>
      <c r="AY77" s="371"/>
      <c r="AZ77" s="371"/>
      <c r="BA77" s="373"/>
      <c r="BB77" s="375"/>
      <c r="BC77" s="377"/>
      <c r="BD77" s="379"/>
      <c r="BE77" s="375"/>
      <c r="BF77" s="377"/>
      <c r="BG77" s="379"/>
      <c r="BH77" s="375"/>
      <c r="BI77" s="391"/>
      <c r="BJ77" s="248"/>
      <c r="BK77" s="248"/>
      <c r="BL77" s="108"/>
      <c r="BM77" s="368"/>
      <c r="BN77" s="369"/>
      <c r="BO77" s="146"/>
      <c r="BP77" s="146"/>
      <c r="BQ77" s="146"/>
      <c r="BR77" s="146"/>
      <c r="BS77" s="146"/>
      <c r="BT77" s="146"/>
      <c r="BU77" s="146"/>
      <c r="BV77" s="146"/>
      <c r="BW77" s="146"/>
      <c r="BX77" s="146"/>
      <c r="BY77" s="146"/>
      <c r="BZ77" s="146"/>
      <c r="CA77" s="146"/>
      <c r="CB77" s="146"/>
      <c r="CC77" s="146"/>
      <c r="CD77" s="146"/>
      <c r="CE77" s="146"/>
      <c r="CF77" s="146"/>
      <c r="CG77" s="146"/>
      <c r="CH77" s="146"/>
      <c r="CI77" s="146"/>
      <c r="CJ77" s="13"/>
      <c r="CK77" s="13"/>
      <c r="CL77" s="85"/>
      <c r="CM77" s="85"/>
      <c r="CP77" s="85"/>
      <c r="CQ77" s="13"/>
      <c r="CR77" s="13"/>
      <c r="CS77" s="13"/>
      <c r="CT77" s="13"/>
      <c r="CU77" s="13"/>
      <c r="CV77" s="13"/>
      <c r="CW77" s="13"/>
    </row>
    <row r="78" spans="1:91" ht="13.5" customHeight="1" thickBot="1">
      <c r="A78" s="80"/>
      <c r="B78" s="80"/>
      <c r="C78" s="80"/>
      <c r="D78" s="80"/>
      <c r="E78" s="80"/>
      <c r="F78" s="80"/>
      <c r="G78" s="80"/>
      <c r="H78" s="80"/>
      <c r="I78" s="80"/>
      <c r="J78" s="80"/>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7"/>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6"/>
      <c r="CK78" s="6"/>
      <c r="CL78" s="6"/>
      <c r="CM78" s="6"/>
    </row>
    <row r="79" spans="1:88" ht="13.5" customHeight="1">
      <c r="A79" s="80"/>
      <c r="B79" s="80"/>
      <c r="C79" s="80"/>
      <c r="D79" s="80"/>
      <c r="E79" s="80"/>
      <c r="F79" s="80"/>
      <c r="G79" s="80"/>
      <c r="H79" s="80"/>
      <c r="I79" s="80"/>
      <c r="J79" s="80"/>
      <c r="K79" s="380" t="s">
        <v>34</v>
      </c>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1"/>
      <c r="BD79" s="381"/>
      <c r="BE79" s="381"/>
      <c r="BF79" s="381"/>
      <c r="BG79" s="381"/>
      <c r="BH79" s="381"/>
      <c r="BI79" s="381"/>
      <c r="BJ79" s="381"/>
      <c r="BK79" s="381"/>
      <c r="BL79" s="381"/>
      <c r="BM79" s="381"/>
      <c r="BN79" s="381"/>
      <c r="BO79" s="381"/>
      <c r="BP79" s="381"/>
      <c r="BQ79" s="381"/>
      <c r="BR79" s="381"/>
      <c r="BS79" s="381"/>
      <c r="BT79" s="381"/>
      <c r="BU79" s="381"/>
      <c r="BV79" s="381"/>
      <c r="BW79" s="382"/>
      <c r="BX79" s="147"/>
      <c r="BY79" s="147"/>
      <c r="BZ79" s="147"/>
      <c r="CA79" s="147"/>
      <c r="CB79" s="147"/>
      <c r="CC79" s="147"/>
      <c r="CD79" s="147"/>
      <c r="CE79" s="147"/>
      <c r="CF79" s="147"/>
      <c r="CG79" s="147"/>
      <c r="CH79" s="147"/>
      <c r="CI79" s="147"/>
      <c r="CJ79" s="33"/>
    </row>
    <row r="80" spans="1:88" ht="14.25" customHeight="1">
      <c r="A80" s="80"/>
      <c r="B80" s="80"/>
      <c r="C80" s="80"/>
      <c r="D80" s="80"/>
      <c r="E80" s="80"/>
      <c r="F80" s="80"/>
      <c r="G80" s="80"/>
      <c r="H80" s="80"/>
      <c r="I80" s="80"/>
      <c r="J80" s="80"/>
      <c r="K80" s="383"/>
      <c r="L80" s="384"/>
      <c r="M80" s="384"/>
      <c r="N80" s="384"/>
      <c r="O80" s="384"/>
      <c r="P80" s="384"/>
      <c r="Q80" s="384"/>
      <c r="R80" s="384"/>
      <c r="S80" s="384"/>
      <c r="T80" s="384"/>
      <c r="U80" s="384"/>
      <c r="V80" s="384"/>
      <c r="W80" s="384"/>
      <c r="X80" s="384"/>
      <c r="Y80" s="384"/>
      <c r="Z80" s="384"/>
      <c r="AA80" s="384"/>
      <c r="AB80" s="384"/>
      <c r="AC80" s="384"/>
      <c r="AD80" s="384"/>
      <c r="AE80" s="384"/>
      <c r="AF80" s="384"/>
      <c r="AG80" s="384"/>
      <c r="AH80" s="384"/>
      <c r="AI80" s="384"/>
      <c r="AJ80" s="384"/>
      <c r="AK80" s="384"/>
      <c r="AL80" s="384"/>
      <c r="AM80" s="384"/>
      <c r="AN80" s="384"/>
      <c r="AO80" s="384"/>
      <c r="AP80" s="384"/>
      <c r="AQ80" s="384"/>
      <c r="AR80" s="384"/>
      <c r="AS80" s="384"/>
      <c r="AT80" s="384"/>
      <c r="AU80" s="384"/>
      <c r="AV80" s="384"/>
      <c r="AW80" s="384"/>
      <c r="AX80" s="384"/>
      <c r="AY80" s="384"/>
      <c r="AZ80" s="384"/>
      <c r="BA80" s="384"/>
      <c r="BB80" s="384"/>
      <c r="BC80" s="384"/>
      <c r="BD80" s="384"/>
      <c r="BE80" s="384"/>
      <c r="BF80" s="384"/>
      <c r="BG80" s="384"/>
      <c r="BH80" s="384"/>
      <c r="BI80" s="384"/>
      <c r="BJ80" s="384"/>
      <c r="BK80" s="384"/>
      <c r="BL80" s="384"/>
      <c r="BM80" s="384"/>
      <c r="BN80" s="384"/>
      <c r="BO80" s="384"/>
      <c r="BP80" s="384"/>
      <c r="BQ80" s="384"/>
      <c r="BR80" s="384"/>
      <c r="BS80" s="384"/>
      <c r="BT80" s="384"/>
      <c r="BU80" s="384"/>
      <c r="BV80" s="384"/>
      <c r="BW80" s="385"/>
      <c r="BX80" s="147"/>
      <c r="BY80" s="147"/>
      <c r="BZ80" s="147"/>
      <c r="CA80" s="147"/>
      <c r="CB80" s="147"/>
      <c r="CC80" s="147"/>
      <c r="CD80" s="147"/>
      <c r="CE80" s="147"/>
      <c r="CF80" s="147"/>
      <c r="CG80" s="147"/>
      <c r="CH80" s="147"/>
      <c r="CI80" s="147"/>
      <c r="CJ80" s="33"/>
    </row>
    <row r="81" spans="1:88" ht="13.5">
      <c r="A81" s="80"/>
      <c r="B81" s="80"/>
      <c r="C81" s="80"/>
      <c r="D81" s="80"/>
      <c r="E81" s="80"/>
      <c r="F81" s="80"/>
      <c r="G81" s="80"/>
      <c r="H81" s="80"/>
      <c r="I81" s="80"/>
      <c r="J81" s="80"/>
      <c r="K81" s="383"/>
      <c r="L81" s="384"/>
      <c r="M81" s="384"/>
      <c r="N81" s="384"/>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4"/>
      <c r="AY81" s="384"/>
      <c r="AZ81" s="384"/>
      <c r="BA81" s="384"/>
      <c r="BB81" s="384"/>
      <c r="BC81" s="384"/>
      <c r="BD81" s="384"/>
      <c r="BE81" s="384"/>
      <c r="BF81" s="384"/>
      <c r="BG81" s="384"/>
      <c r="BH81" s="384"/>
      <c r="BI81" s="384"/>
      <c r="BJ81" s="384"/>
      <c r="BK81" s="384"/>
      <c r="BL81" s="384"/>
      <c r="BM81" s="384"/>
      <c r="BN81" s="384"/>
      <c r="BO81" s="384"/>
      <c r="BP81" s="384"/>
      <c r="BQ81" s="384"/>
      <c r="BR81" s="384"/>
      <c r="BS81" s="384"/>
      <c r="BT81" s="384"/>
      <c r="BU81" s="384"/>
      <c r="BV81" s="384"/>
      <c r="BW81" s="385"/>
      <c r="BX81" s="147"/>
      <c r="BY81" s="147"/>
      <c r="BZ81" s="147"/>
      <c r="CA81" s="147"/>
      <c r="CB81" s="147"/>
      <c r="CC81" s="147"/>
      <c r="CD81" s="147"/>
      <c r="CE81" s="147"/>
      <c r="CF81" s="147"/>
      <c r="CG81" s="147"/>
      <c r="CH81" s="147"/>
      <c r="CI81" s="147"/>
      <c r="CJ81" s="33"/>
    </row>
    <row r="82" spans="1:87" ht="14.25" thickBot="1">
      <c r="A82" s="80"/>
      <c r="B82" s="80"/>
      <c r="C82" s="80"/>
      <c r="D82" s="80"/>
      <c r="E82" s="80"/>
      <c r="F82" s="80"/>
      <c r="G82" s="80"/>
      <c r="H82" s="80"/>
      <c r="I82" s="80"/>
      <c r="J82" s="80"/>
      <c r="K82" s="386"/>
      <c r="L82" s="387"/>
      <c r="M82" s="387"/>
      <c r="N82" s="387"/>
      <c r="O82" s="387"/>
      <c r="P82" s="387"/>
      <c r="Q82" s="387"/>
      <c r="R82" s="387"/>
      <c r="S82" s="387"/>
      <c r="T82" s="387"/>
      <c r="U82" s="387"/>
      <c r="V82" s="387"/>
      <c r="W82" s="387"/>
      <c r="X82" s="387"/>
      <c r="Y82" s="387"/>
      <c r="Z82" s="387"/>
      <c r="AA82" s="387"/>
      <c r="AB82" s="387"/>
      <c r="AC82" s="387"/>
      <c r="AD82" s="387"/>
      <c r="AE82" s="387"/>
      <c r="AF82" s="387"/>
      <c r="AG82" s="387"/>
      <c r="AH82" s="387"/>
      <c r="AI82" s="387"/>
      <c r="AJ82" s="387"/>
      <c r="AK82" s="387"/>
      <c r="AL82" s="387"/>
      <c r="AM82" s="387"/>
      <c r="AN82" s="387"/>
      <c r="AO82" s="387"/>
      <c r="AP82" s="387"/>
      <c r="AQ82" s="387"/>
      <c r="AR82" s="387"/>
      <c r="AS82" s="387"/>
      <c r="AT82" s="387"/>
      <c r="AU82" s="387"/>
      <c r="AV82" s="387"/>
      <c r="AW82" s="387"/>
      <c r="AX82" s="387"/>
      <c r="AY82" s="387"/>
      <c r="AZ82" s="387"/>
      <c r="BA82" s="387"/>
      <c r="BB82" s="387"/>
      <c r="BC82" s="387"/>
      <c r="BD82" s="387"/>
      <c r="BE82" s="387"/>
      <c r="BF82" s="387"/>
      <c r="BG82" s="387"/>
      <c r="BH82" s="387"/>
      <c r="BI82" s="387"/>
      <c r="BJ82" s="387"/>
      <c r="BK82" s="387"/>
      <c r="BL82" s="387"/>
      <c r="BM82" s="387"/>
      <c r="BN82" s="387"/>
      <c r="BO82" s="387"/>
      <c r="BP82" s="387"/>
      <c r="BQ82" s="387"/>
      <c r="BR82" s="387"/>
      <c r="BS82" s="387"/>
      <c r="BT82" s="387"/>
      <c r="BU82" s="387"/>
      <c r="BV82" s="387"/>
      <c r="BW82" s="388"/>
      <c r="BX82" s="147"/>
      <c r="BY82" s="147"/>
      <c r="BZ82" s="147"/>
      <c r="CA82" s="147"/>
      <c r="CB82" s="147"/>
      <c r="CC82" s="147"/>
      <c r="CD82" s="147"/>
      <c r="CE82" s="147"/>
      <c r="CF82" s="147"/>
      <c r="CG82" s="147"/>
      <c r="CH82" s="147"/>
      <c r="CI82" s="147"/>
    </row>
  </sheetData>
  <sheetProtection sheet="1"/>
  <mergeCells count="259">
    <mergeCell ref="CN66:CN68"/>
    <mergeCell ref="CO66:CO68"/>
    <mergeCell ref="CN69:CN71"/>
    <mergeCell ref="CO69:CO71"/>
    <mergeCell ref="CN72:CN74"/>
    <mergeCell ref="CO72:CO74"/>
    <mergeCell ref="CN62:CO62"/>
    <mergeCell ref="CN63:CN65"/>
    <mergeCell ref="CO63:CO65"/>
    <mergeCell ref="CN51:CN53"/>
    <mergeCell ref="CO51:CO53"/>
    <mergeCell ref="CN54:CN56"/>
    <mergeCell ref="CO54:CO56"/>
    <mergeCell ref="AH55:AH56"/>
    <mergeCell ref="AI55:AI56"/>
    <mergeCell ref="BM55:BM56"/>
    <mergeCell ref="BN55:BN56"/>
    <mergeCell ref="CN57:CN59"/>
    <mergeCell ref="CO57:CO59"/>
    <mergeCell ref="AB55:AB56"/>
    <mergeCell ref="AC55:AC56"/>
    <mergeCell ref="AD55:AD56"/>
    <mergeCell ref="AE55:AE56"/>
    <mergeCell ref="AF55:AF56"/>
    <mergeCell ref="AG55:AG56"/>
    <mergeCell ref="AG53:AG54"/>
    <mergeCell ref="AH53:AH54"/>
    <mergeCell ref="AI53:AI54"/>
    <mergeCell ref="BM53:BM54"/>
    <mergeCell ref="BN53:BN54"/>
    <mergeCell ref="K55:W56"/>
    <mergeCell ref="X55:X56"/>
    <mergeCell ref="Y55:Y56"/>
    <mergeCell ref="Z55:Z56"/>
    <mergeCell ref="AA55:AA56"/>
    <mergeCell ref="K53:W54"/>
    <mergeCell ref="X53:X54"/>
    <mergeCell ref="Y53:Y54"/>
    <mergeCell ref="Z53:Z54"/>
    <mergeCell ref="AA53:AA54"/>
    <mergeCell ref="AB53:AB54"/>
    <mergeCell ref="BN76:BN77"/>
    <mergeCell ref="K79:BW82"/>
    <mergeCell ref="F4:AC6"/>
    <mergeCell ref="BG76:BG77"/>
    <mergeCell ref="BH76:BH77"/>
    <mergeCell ref="BI76:BI77"/>
    <mergeCell ref="BJ76:BJ77"/>
    <mergeCell ref="BK76:BK77"/>
    <mergeCell ref="BM76:BM77"/>
    <mergeCell ref="BK74:BK75"/>
    <mergeCell ref="BM74:BM75"/>
    <mergeCell ref="BN74:BN75"/>
    <mergeCell ref="K76:AZ77"/>
    <mergeCell ref="BA76:BA77"/>
    <mergeCell ref="BB76:BB77"/>
    <mergeCell ref="BC76:BC77"/>
    <mergeCell ref="BD76:BD77"/>
    <mergeCell ref="BE76:BE77"/>
    <mergeCell ref="BF76:BF77"/>
    <mergeCell ref="BE74:BE75"/>
    <mergeCell ref="K74:AQ75"/>
    <mergeCell ref="AR74:AZ75"/>
    <mergeCell ref="BA74:BA75"/>
    <mergeCell ref="BB74:BB75"/>
    <mergeCell ref="BC74:BC75"/>
    <mergeCell ref="BD74:BD75"/>
    <mergeCell ref="BF72:BF73"/>
    <mergeCell ref="BG72:BG73"/>
    <mergeCell ref="BH72:BH73"/>
    <mergeCell ref="BI72:BI73"/>
    <mergeCell ref="BJ72:BJ73"/>
    <mergeCell ref="BF74:BF75"/>
    <mergeCell ref="BG74:BG75"/>
    <mergeCell ref="BH74:BH75"/>
    <mergeCell ref="BI74:BI75"/>
    <mergeCell ref="BJ74:BJ75"/>
    <mergeCell ref="BN70:BN71"/>
    <mergeCell ref="BM72:BM73"/>
    <mergeCell ref="BN72:BN73"/>
    <mergeCell ref="BK72:BK73"/>
    <mergeCell ref="K72:AZ73"/>
    <mergeCell ref="BA72:BA73"/>
    <mergeCell ref="BB72:BB73"/>
    <mergeCell ref="BC72:BC73"/>
    <mergeCell ref="BD72:BD73"/>
    <mergeCell ref="BE72:BE73"/>
    <mergeCell ref="BG70:BG71"/>
    <mergeCell ref="BH70:BH71"/>
    <mergeCell ref="BI70:BI71"/>
    <mergeCell ref="BJ70:BJ71"/>
    <mergeCell ref="BK70:BK71"/>
    <mergeCell ref="BM70:BM71"/>
    <mergeCell ref="BM68:BM69"/>
    <mergeCell ref="K70:AQ71"/>
    <mergeCell ref="AR70:AU71"/>
    <mergeCell ref="AV70:AZ71"/>
    <mergeCell ref="BA70:BA71"/>
    <mergeCell ref="BB70:BB71"/>
    <mergeCell ref="BC70:BC71"/>
    <mergeCell ref="BD70:BD71"/>
    <mergeCell ref="BE70:BE71"/>
    <mergeCell ref="BF70:BF71"/>
    <mergeCell ref="BC68:BC69"/>
    <mergeCell ref="BG68:BG69"/>
    <mergeCell ref="BH68:BH69"/>
    <mergeCell ref="BI68:BI69"/>
    <mergeCell ref="BJ68:BJ69"/>
    <mergeCell ref="BK68:BK69"/>
    <mergeCell ref="BE68:BE69"/>
    <mergeCell ref="BF68:BF69"/>
    <mergeCell ref="BI66:BI67"/>
    <mergeCell ref="BJ66:BJ67"/>
    <mergeCell ref="BK66:BK67"/>
    <mergeCell ref="K68:AQ69"/>
    <mergeCell ref="AR68:AU69"/>
    <mergeCell ref="AV68:AZ69"/>
    <mergeCell ref="BA68:BA69"/>
    <mergeCell ref="BB68:BB69"/>
    <mergeCell ref="BM66:BM67"/>
    <mergeCell ref="BN66:BN67"/>
    <mergeCell ref="BN68:BN69"/>
    <mergeCell ref="BC66:BC67"/>
    <mergeCell ref="BD66:BD67"/>
    <mergeCell ref="BE66:BE67"/>
    <mergeCell ref="BF66:BF67"/>
    <mergeCell ref="BG66:BG67"/>
    <mergeCell ref="BH66:BH67"/>
    <mergeCell ref="BD68:BD69"/>
    <mergeCell ref="BG64:BG65"/>
    <mergeCell ref="BH64:BH65"/>
    <mergeCell ref="BI64:BI65"/>
    <mergeCell ref="K66:AQ67"/>
    <mergeCell ref="AR66:AU67"/>
    <mergeCell ref="AV66:AZ67"/>
    <mergeCell ref="BA66:BA67"/>
    <mergeCell ref="BB66:BB67"/>
    <mergeCell ref="K64:AQ65"/>
    <mergeCell ref="AR64:AU65"/>
    <mergeCell ref="AV64:AZ65"/>
    <mergeCell ref="BA64:BA65"/>
    <mergeCell ref="BB64:BB65"/>
    <mergeCell ref="BC64:BC65"/>
    <mergeCell ref="BD64:BD65"/>
    <mergeCell ref="BE64:BE65"/>
    <mergeCell ref="BF64:BF65"/>
    <mergeCell ref="BM59:BM60"/>
    <mergeCell ref="BN59:BN60"/>
    <mergeCell ref="K62:AQ63"/>
    <mergeCell ref="AR62:AU63"/>
    <mergeCell ref="AV62:AZ63"/>
    <mergeCell ref="BA62:BI63"/>
    <mergeCell ref="BJ62:BW63"/>
    <mergeCell ref="AB59:AB60"/>
    <mergeCell ref="AD59:AD60"/>
    <mergeCell ref="AG59:AG60"/>
    <mergeCell ref="AI57:AI58"/>
    <mergeCell ref="AD57:AD58"/>
    <mergeCell ref="AE57:AE58"/>
    <mergeCell ref="AF57:AF58"/>
    <mergeCell ref="AG57:AG58"/>
    <mergeCell ref="AH59:AH60"/>
    <mergeCell ref="AI59:AI60"/>
    <mergeCell ref="BN57:BN58"/>
    <mergeCell ref="K59:W60"/>
    <mergeCell ref="X59:X60"/>
    <mergeCell ref="Y59:Y60"/>
    <mergeCell ref="Z59:Z60"/>
    <mergeCell ref="AA59:AA60"/>
    <mergeCell ref="AC57:AC58"/>
    <mergeCell ref="AC59:AC60"/>
    <mergeCell ref="AE59:AE60"/>
    <mergeCell ref="AF59:AF60"/>
    <mergeCell ref="BM51:BM52"/>
    <mergeCell ref="BN51:BN52"/>
    <mergeCell ref="K57:W58"/>
    <mergeCell ref="X57:X58"/>
    <mergeCell ref="Y57:Y58"/>
    <mergeCell ref="Z57:Z58"/>
    <mergeCell ref="AA57:AA58"/>
    <mergeCell ref="BM57:BM58"/>
    <mergeCell ref="AB57:AB58"/>
    <mergeCell ref="AD51:AD52"/>
    <mergeCell ref="AE51:AE52"/>
    <mergeCell ref="AF51:AF52"/>
    <mergeCell ref="AG51:AG52"/>
    <mergeCell ref="AH51:AH52"/>
    <mergeCell ref="AC51:AC52"/>
    <mergeCell ref="AH57:AH58"/>
    <mergeCell ref="AC53:AC54"/>
    <mergeCell ref="AD53:AD54"/>
    <mergeCell ref="AE53:AE54"/>
    <mergeCell ref="AF53:AF54"/>
    <mergeCell ref="AI51:AI52"/>
    <mergeCell ref="BN49:BN50"/>
    <mergeCell ref="K51:R52"/>
    <mergeCell ref="S51:U52"/>
    <mergeCell ref="V51:W52"/>
    <mergeCell ref="X51:X52"/>
    <mergeCell ref="Y51:Y52"/>
    <mergeCell ref="Z51:Z52"/>
    <mergeCell ref="AA51:AA52"/>
    <mergeCell ref="AB51:AB52"/>
    <mergeCell ref="AE49:AE50"/>
    <mergeCell ref="AF49:AF50"/>
    <mergeCell ref="AG49:AG50"/>
    <mergeCell ref="AH49:AH50"/>
    <mergeCell ref="AI49:AI50"/>
    <mergeCell ref="BM49:BM50"/>
    <mergeCell ref="CN48:CN50"/>
    <mergeCell ref="CO48:CO50"/>
    <mergeCell ref="K49:W50"/>
    <mergeCell ref="X49:X50"/>
    <mergeCell ref="Y49:Y50"/>
    <mergeCell ref="Z49:Z50"/>
    <mergeCell ref="AA49:AA50"/>
    <mergeCell ref="AB49:AB50"/>
    <mergeCell ref="AC49:AC50"/>
    <mergeCell ref="AD49:AD50"/>
    <mergeCell ref="Y45:AD47"/>
    <mergeCell ref="AE45:AX47"/>
    <mergeCell ref="AY45:BD47"/>
    <mergeCell ref="BE45:BW47"/>
    <mergeCell ref="CN45:CN47"/>
    <mergeCell ref="CO45:CO47"/>
    <mergeCell ref="AE42:AI44"/>
    <mergeCell ref="AJ42:BW44"/>
    <mergeCell ref="CN42:CN44"/>
    <mergeCell ref="CO42:CO44"/>
    <mergeCell ref="K45:N47"/>
    <mergeCell ref="O45:P47"/>
    <mergeCell ref="Q45:R47"/>
    <mergeCell ref="S45:T47"/>
    <mergeCell ref="U45:V47"/>
    <mergeCell ref="W45:X47"/>
    <mergeCell ref="CN41:CO41"/>
    <mergeCell ref="K42:N44"/>
    <mergeCell ref="O42:P44"/>
    <mergeCell ref="Q42:R44"/>
    <mergeCell ref="S42:T44"/>
    <mergeCell ref="U42:V44"/>
    <mergeCell ref="W42:X44"/>
    <mergeCell ref="Y42:Z44"/>
    <mergeCell ref="AA42:AB44"/>
    <mergeCell ref="AC42:AD44"/>
    <mergeCell ref="AY35:BA38"/>
    <mergeCell ref="BB35:BS38"/>
    <mergeCell ref="BT35:BW38"/>
    <mergeCell ref="K37:AC38"/>
    <mergeCell ref="K40:AD41"/>
    <mergeCell ref="BK39:BV39"/>
    <mergeCell ref="BE40:BV40"/>
    <mergeCell ref="E28:S29"/>
    <mergeCell ref="K32:Y34"/>
    <mergeCell ref="BC32:BW32"/>
    <mergeCell ref="BB33:BW34"/>
    <mergeCell ref="AA34:AD34"/>
    <mergeCell ref="AF34:AG34"/>
    <mergeCell ref="AI34:AJ34"/>
  </mergeCells>
  <printOptions horizontalCentered="1"/>
  <pageMargins left="0" right="0" top="0.9448818897637796" bottom="0.1968503937007874" header="0.31496062992125984" footer="0.31496062992125984"/>
  <pageSetup horizontalDpi="600" verticalDpi="600" orientation="landscape" paperSize="9" scale="77" r:id="rId4"/>
  <rowBreaks count="1" manualBreakCount="1">
    <brk id="26" max="86" man="1"/>
  </rowBreaks>
  <drawing r:id="rId3"/>
  <legacyDrawing r:id="rId2"/>
</worksheet>
</file>

<file path=xl/worksheets/sheet2.xml><?xml version="1.0" encoding="utf-8"?>
<worksheet xmlns="http://schemas.openxmlformats.org/spreadsheetml/2006/main" xmlns:r="http://schemas.openxmlformats.org/officeDocument/2006/relationships">
  <dimension ref="A1:CA58"/>
  <sheetViews>
    <sheetView view="pageBreakPreview" zoomScale="85" zoomScaleSheetLayoutView="85" zoomScalePageLayoutView="0" workbookViewId="0" topLeftCell="A1">
      <selection activeCell="BV19" sqref="BV19"/>
    </sheetView>
  </sheetViews>
  <sheetFormatPr defaultColWidth="9.00390625" defaultRowHeight="13.5"/>
  <cols>
    <col min="1" max="53" width="2.125" style="0" customWidth="1"/>
    <col min="54" max="54" width="1.12109375" style="0" customWidth="1"/>
    <col min="55" max="56" width="12.50390625" style="0" hidden="1" customWidth="1"/>
    <col min="57" max="67" width="2.125" style="0" customWidth="1"/>
    <col min="68" max="68" width="12.50390625" style="0" customWidth="1"/>
    <col min="69" max="69" width="1.37890625" style="0" customWidth="1"/>
    <col min="70" max="70" width="12.375" style="4" customWidth="1"/>
    <col min="71" max="71" width="24.50390625" style="4" bestFit="1" customWidth="1"/>
    <col min="72" max="72" width="12.50390625" style="0" bestFit="1" customWidth="1"/>
  </cols>
  <sheetData>
    <row r="1" spans="1:65" ht="13.5" customHeight="1">
      <c r="A1" s="150" t="s">
        <v>0</v>
      </c>
      <c r="B1" s="150"/>
      <c r="C1" s="150"/>
      <c r="D1" s="150"/>
      <c r="E1" s="150"/>
      <c r="F1" s="150"/>
      <c r="G1" s="150"/>
      <c r="H1" s="150"/>
      <c r="I1" s="150"/>
      <c r="J1" s="150"/>
      <c r="K1" s="150"/>
      <c r="L1" s="150"/>
      <c r="M1" s="150"/>
      <c r="N1" s="150"/>
      <c r="O1" s="150"/>
      <c r="P1" s="48"/>
      <c r="Q1" s="48"/>
      <c r="R1" s="48"/>
      <c r="S1" s="48"/>
      <c r="T1" s="48"/>
      <c r="U1" s="48"/>
      <c r="V1" s="48"/>
      <c r="W1" s="49"/>
      <c r="X1" s="49"/>
      <c r="Y1" s="49"/>
      <c r="Z1" s="49"/>
      <c r="AA1" s="49"/>
      <c r="AB1" s="49"/>
      <c r="AC1" s="49"/>
      <c r="AD1" s="49"/>
      <c r="AE1" s="49"/>
      <c r="AF1" s="49"/>
      <c r="AG1" s="49"/>
      <c r="AH1" s="49"/>
      <c r="AI1" s="49"/>
      <c r="AJ1" s="49"/>
      <c r="AK1" s="49"/>
      <c r="AL1" s="49"/>
      <c r="AM1" s="49"/>
      <c r="AN1" s="49"/>
      <c r="AO1" s="50" t="s">
        <v>1</v>
      </c>
      <c r="AP1" s="97"/>
      <c r="AQ1" s="97"/>
      <c r="AR1" s="98" t="s">
        <v>13</v>
      </c>
      <c r="AS1" s="503"/>
      <c r="AT1" s="503"/>
      <c r="AU1" s="503"/>
      <c r="AV1" s="503"/>
      <c r="AW1" s="503"/>
      <c r="AX1" s="503"/>
      <c r="AY1" s="503"/>
      <c r="AZ1" s="503"/>
      <c r="BA1" s="503"/>
      <c r="BB1" s="503"/>
      <c r="BC1" s="503"/>
      <c r="BD1" s="503"/>
      <c r="BE1" s="503"/>
      <c r="BF1" s="503"/>
      <c r="BG1" s="503"/>
      <c r="BH1" s="503"/>
      <c r="BI1" s="503"/>
      <c r="BJ1" s="503"/>
      <c r="BK1" s="503"/>
      <c r="BL1" s="503"/>
      <c r="BM1" s="504"/>
    </row>
    <row r="2" spans="1:71" ht="13.5" customHeight="1">
      <c r="A2" s="150"/>
      <c r="B2" s="150"/>
      <c r="C2" s="150"/>
      <c r="D2" s="150"/>
      <c r="E2" s="150"/>
      <c r="F2" s="150"/>
      <c r="G2" s="150"/>
      <c r="H2" s="150"/>
      <c r="I2" s="150"/>
      <c r="J2" s="150"/>
      <c r="K2" s="150"/>
      <c r="L2" s="150"/>
      <c r="M2" s="150"/>
      <c r="N2" s="150"/>
      <c r="O2" s="150"/>
      <c r="P2" s="49"/>
      <c r="Q2" s="51"/>
      <c r="R2" s="35"/>
      <c r="S2" s="35"/>
      <c r="T2" s="35"/>
      <c r="U2" s="35"/>
      <c r="V2" s="35"/>
      <c r="W2" s="35"/>
      <c r="X2" s="35"/>
      <c r="Y2" s="35"/>
      <c r="Z2" s="35"/>
      <c r="AA2" s="35"/>
      <c r="AB2" s="35"/>
      <c r="AC2" s="35"/>
      <c r="AD2" s="35"/>
      <c r="AE2" s="35"/>
      <c r="AF2" s="35"/>
      <c r="AG2" s="35"/>
      <c r="AH2" s="35"/>
      <c r="AI2" s="35"/>
      <c r="AJ2" s="35"/>
      <c r="AK2" s="35"/>
      <c r="AL2" s="35"/>
      <c r="AM2" s="35"/>
      <c r="AN2" s="49"/>
      <c r="AO2" s="52"/>
      <c r="AP2" s="87"/>
      <c r="AQ2" s="87"/>
      <c r="AR2" s="505"/>
      <c r="AS2" s="505"/>
      <c r="AT2" s="505"/>
      <c r="AU2" s="505"/>
      <c r="AV2" s="505"/>
      <c r="AW2" s="505"/>
      <c r="AX2" s="505"/>
      <c r="AY2" s="505"/>
      <c r="AZ2" s="505"/>
      <c r="BA2" s="505"/>
      <c r="BB2" s="505"/>
      <c r="BC2" s="505"/>
      <c r="BD2" s="505"/>
      <c r="BE2" s="505"/>
      <c r="BF2" s="505"/>
      <c r="BG2" s="505"/>
      <c r="BH2" s="505"/>
      <c r="BI2" s="505"/>
      <c r="BJ2" s="505"/>
      <c r="BK2" s="505"/>
      <c r="BL2" s="505"/>
      <c r="BM2" s="506"/>
      <c r="BR2" s="47" t="s">
        <v>18</v>
      </c>
      <c r="BS2" s="32"/>
    </row>
    <row r="3" spans="1:71" ht="13.5" customHeight="1" thickBot="1">
      <c r="A3" s="151"/>
      <c r="B3" s="151"/>
      <c r="C3" s="151"/>
      <c r="D3" s="151"/>
      <c r="E3" s="151"/>
      <c r="F3" s="151"/>
      <c r="G3" s="151"/>
      <c r="H3" s="151"/>
      <c r="I3" s="151"/>
      <c r="J3" s="151"/>
      <c r="K3" s="151"/>
      <c r="L3" s="151"/>
      <c r="M3" s="151"/>
      <c r="N3" s="151"/>
      <c r="O3" s="151"/>
      <c r="P3" s="49" t="s">
        <v>38</v>
      </c>
      <c r="Q3" s="494"/>
      <c r="R3" s="494"/>
      <c r="S3" s="494"/>
      <c r="T3" s="494"/>
      <c r="U3" s="53" t="s">
        <v>4</v>
      </c>
      <c r="V3" s="494"/>
      <c r="W3" s="494"/>
      <c r="X3" s="53" t="s">
        <v>5</v>
      </c>
      <c r="Y3" s="494"/>
      <c r="Z3" s="494"/>
      <c r="AA3" s="53" t="s">
        <v>6</v>
      </c>
      <c r="AB3" s="54" t="s">
        <v>39</v>
      </c>
      <c r="AC3" s="38"/>
      <c r="AD3" s="35"/>
      <c r="AE3" s="35"/>
      <c r="AF3" s="35"/>
      <c r="AG3" s="35"/>
      <c r="AH3" s="35"/>
      <c r="AI3" s="35"/>
      <c r="AJ3" s="35"/>
      <c r="AK3" s="35"/>
      <c r="AL3" s="35"/>
      <c r="AM3" s="35"/>
      <c r="AN3" s="49"/>
      <c r="AO3" s="52"/>
      <c r="AP3" s="87"/>
      <c r="AQ3" s="87"/>
      <c r="AR3" s="505"/>
      <c r="AS3" s="505"/>
      <c r="AT3" s="505"/>
      <c r="AU3" s="505"/>
      <c r="AV3" s="505"/>
      <c r="AW3" s="505"/>
      <c r="AX3" s="505"/>
      <c r="AY3" s="505"/>
      <c r="AZ3" s="505"/>
      <c r="BA3" s="505"/>
      <c r="BB3" s="505"/>
      <c r="BC3" s="505"/>
      <c r="BD3" s="505"/>
      <c r="BE3" s="505"/>
      <c r="BF3" s="505"/>
      <c r="BG3" s="505"/>
      <c r="BH3" s="505"/>
      <c r="BI3" s="505"/>
      <c r="BJ3" s="505"/>
      <c r="BK3" s="505"/>
      <c r="BL3" s="505"/>
      <c r="BM3" s="506"/>
      <c r="BR3" s="32"/>
      <c r="BS3" s="32"/>
    </row>
    <row r="4" spans="1:65" ht="13.5" customHeight="1">
      <c r="A4" s="49"/>
      <c r="B4" s="49"/>
      <c r="C4" s="49"/>
      <c r="D4" s="49"/>
      <c r="E4" s="49"/>
      <c r="F4" s="49"/>
      <c r="G4" s="49"/>
      <c r="H4" s="49"/>
      <c r="I4" s="49"/>
      <c r="J4" s="49"/>
      <c r="K4" s="49"/>
      <c r="L4" s="49"/>
      <c r="M4" s="49"/>
      <c r="N4" s="49"/>
      <c r="O4" s="49"/>
      <c r="P4" s="49"/>
      <c r="Q4" s="49"/>
      <c r="R4" s="49"/>
      <c r="S4" s="49"/>
      <c r="T4" s="55"/>
      <c r="U4" s="56"/>
      <c r="V4" s="55"/>
      <c r="W4" s="55"/>
      <c r="X4" s="57"/>
      <c r="Y4" s="58"/>
      <c r="Z4" s="59"/>
      <c r="AA4" s="49"/>
      <c r="AB4" s="49"/>
      <c r="AC4" s="49"/>
      <c r="AD4" s="49"/>
      <c r="AE4" s="49"/>
      <c r="AF4" s="49"/>
      <c r="AG4" s="49"/>
      <c r="AH4" s="49"/>
      <c r="AI4" s="49"/>
      <c r="AJ4" s="49"/>
      <c r="AK4" s="49"/>
      <c r="AL4" s="49"/>
      <c r="AM4" s="49"/>
      <c r="AN4" s="49"/>
      <c r="AO4" s="157" t="s">
        <v>2</v>
      </c>
      <c r="AP4" s="158"/>
      <c r="AQ4" s="158"/>
      <c r="AR4" s="507"/>
      <c r="AS4" s="507"/>
      <c r="AT4" s="507"/>
      <c r="AU4" s="507"/>
      <c r="AV4" s="507"/>
      <c r="AW4" s="507"/>
      <c r="AX4" s="507"/>
      <c r="AY4" s="507"/>
      <c r="AZ4" s="507"/>
      <c r="BA4" s="507"/>
      <c r="BB4" s="507"/>
      <c r="BC4" s="507"/>
      <c r="BD4" s="507"/>
      <c r="BE4" s="507"/>
      <c r="BF4" s="507"/>
      <c r="BG4" s="507"/>
      <c r="BH4" s="507"/>
      <c r="BI4" s="507"/>
      <c r="BJ4" s="158" t="s">
        <v>3</v>
      </c>
      <c r="BK4" s="158"/>
      <c r="BL4" s="158"/>
      <c r="BM4" s="160"/>
    </row>
    <row r="5" spans="1:65" ht="13.5" customHeight="1">
      <c r="A5" s="49"/>
      <c r="B5" s="49"/>
      <c r="C5" s="49"/>
      <c r="D5" s="49"/>
      <c r="E5" s="49"/>
      <c r="F5" s="49"/>
      <c r="G5" s="49"/>
      <c r="H5" s="49"/>
      <c r="I5" s="49"/>
      <c r="J5" s="49"/>
      <c r="K5" s="49"/>
      <c r="L5" s="49"/>
      <c r="M5" s="49"/>
      <c r="N5" s="49"/>
      <c r="O5" s="49"/>
      <c r="P5" s="49"/>
      <c r="Q5" s="49"/>
      <c r="R5" s="49"/>
      <c r="S5" s="49"/>
      <c r="T5" s="49"/>
      <c r="U5" s="51"/>
      <c r="V5" s="49"/>
      <c r="W5" s="49"/>
      <c r="X5" s="60"/>
      <c r="Y5" s="58"/>
      <c r="Z5" s="59"/>
      <c r="AA5" s="49"/>
      <c r="AB5" s="49"/>
      <c r="AC5" s="49"/>
      <c r="AD5" s="51"/>
      <c r="AE5" s="49"/>
      <c r="AF5" s="49"/>
      <c r="AG5" s="49"/>
      <c r="AH5" s="49"/>
      <c r="AI5" s="49"/>
      <c r="AJ5" s="49"/>
      <c r="AK5" s="49"/>
      <c r="AL5" s="49"/>
      <c r="AM5" s="49"/>
      <c r="AN5" s="49"/>
      <c r="AO5" s="157"/>
      <c r="AP5" s="158"/>
      <c r="AQ5" s="158"/>
      <c r="AR5" s="507"/>
      <c r="AS5" s="507"/>
      <c r="AT5" s="507"/>
      <c r="AU5" s="507"/>
      <c r="AV5" s="507"/>
      <c r="AW5" s="507"/>
      <c r="AX5" s="507"/>
      <c r="AY5" s="507"/>
      <c r="AZ5" s="507"/>
      <c r="BA5" s="507"/>
      <c r="BB5" s="507"/>
      <c r="BC5" s="507"/>
      <c r="BD5" s="507"/>
      <c r="BE5" s="507"/>
      <c r="BF5" s="507"/>
      <c r="BG5" s="507"/>
      <c r="BH5" s="507"/>
      <c r="BI5" s="507"/>
      <c r="BJ5" s="158"/>
      <c r="BK5" s="158"/>
      <c r="BL5" s="158"/>
      <c r="BM5" s="160"/>
    </row>
    <row r="6" spans="1:65" ht="13.5" customHeight="1" thickBot="1">
      <c r="A6" s="492" t="s">
        <v>20</v>
      </c>
      <c r="B6" s="492"/>
      <c r="C6" s="492"/>
      <c r="D6" s="492"/>
      <c r="E6" s="492"/>
      <c r="F6" s="492"/>
      <c r="G6" s="492"/>
      <c r="H6" s="492"/>
      <c r="I6" s="492"/>
      <c r="J6" s="492"/>
      <c r="K6" s="492"/>
      <c r="L6" s="492"/>
      <c r="M6" s="492"/>
      <c r="N6" s="492"/>
      <c r="O6" s="492"/>
      <c r="P6" s="492"/>
      <c r="Q6" s="492"/>
      <c r="R6" s="492"/>
      <c r="S6" s="492"/>
      <c r="T6" s="49"/>
      <c r="U6" s="49"/>
      <c r="V6" s="49"/>
      <c r="W6" s="49"/>
      <c r="X6" s="60"/>
      <c r="Y6" s="58"/>
      <c r="Z6" s="59"/>
      <c r="AA6" s="49"/>
      <c r="AB6" s="49"/>
      <c r="AC6" s="49"/>
      <c r="AD6" s="49"/>
      <c r="AE6" s="49"/>
      <c r="AF6" s="49"/>
      <c r="AG6" s="49"/>
      <c r="AH6" s="49"/>
      <c r="AI6" s="49"/>
      <c r="AJ6" s="49"/>
      <c r="AK6" s="49"/>
      <c r="AL6" s="49"/>
      <c r="AM6" s="49"/>
      <c r="AN6" s="49"/>
      <c r="AO6" s="157"/>
      <c r="AP6" s="158"/>
      <c r="AQ6" s="158"/>
      <c r="AR6" s="507"/>
      <c r="AS6" s="507"/>
      <c r="AT6" s="507"/>
      <c r="AU6" s="507"/>
      <c r="AV6" s="507"/>
      <c r="AW6" s="507"/>
      <c r="AX6" s="507"/>
      <c r="AY6" s="507"/>
      <c r="AZ6" s="507"/>
      <c r="BA6" s="507"/>
      <c r="BB6" s="507"/>
      <c r="BC6" s="507"/>
      <c r="BD6" s="507"/>
      <c r="BE6" s="507"/>
      <c r="BF6" s="507"/>
      <c r="BG6" s="507"/>
      <c r="BH6" s="507"/>
      <c r="BI6" s="507"/>
      <c r="BJ6" s="158"/>
      <c r="BK6" s="158"/>
      <c r="BL6" s="158"/>
      <c r="BM6" s="160"/>
    </row>
    <row r="7" spans="1:71" ht="13.5" customHeight="1" thickBot="1">
      <c r="A7" s="493"/>
      <c r="B7" s="493"/>
      <c r="C7" s="493"/>
      <c r="D7" s="493"/>
      <c r="E7" s="493"/>
      <c r="F7" s="493"/>
      <c r="G7" s="493"/>
      <c r="H7" s="493"/>
      <c r="I7" s="493"/>
      <c r="J7" s="493"/>
      <c r="K7" s="493"/>
      <c r="L7" s="493"/>
      <c r="M7" s="493"/>
      <c r="N7" s="493"/>
      <c r="O7" s="493"/>
      <c r="P7" s="493"/>
      <c r="Q7" s="493"/>
      <c r="R7" s="493"/>
      <c r="S7" s="493"/>
      <c r="T7" s="49"/>
      <c r="U7" s="49"/>
      <c r="V7" s="49"/>
      <c r="W7" s="58"/>
      <c r="X7" s="58"/>
      <c r="Y7" s="58"/>
      <c r="Z7" s="59"/>
      <c r="AA7" s="49"/>
      <c r="AB7" s="49"/>
      <c r="AC7" s="49"/>
      <c r="AD7" s="49"/>
      <c r="AE7" s="49"/>
      <c r="AF7" s="49"/>
      <c r="AG7" s="49"/>
      <c r="AH7" s="49"/>
      <c r="AI7" s="49"/>
      <c r="AJ7" s="49"/>
      <c r="AK7" s="49"/>
      <c r="AL7" s="49"/>
      <c r="AM7" s="49"/>
      <c r="AN7" s="49"/>
      <c r="AO7" s="157"/>
      <c r="AP7" s="158"/>
      <c r="AQ7" s="158"/>
      <c r="AR7" s="507"/>
      <c r="AS7" s="507"/>
      <c r="AT7" s="507"/>
      <c r="AU7" s="507"/>
      <c r="AV7" s="507"/>
      <c r="AW7" s="507"/>
      <c r="AX7" s="507"/>
      <c r="AY7" s="507"/>
      <c r="AZ7" s="507"/>
      <c r="BA7" s="507"/>
      <c r="BB7" s="507"/>
      <c r="BC7" s="507"/>
      <c r="BD7" s="507"/>
      <c r="BE7" s="507"/>
      <c r="BF7" s="507"/>
      <c r="BG7" s="507"/>
      <c r="BH7" s="507"/>
      <c r="BI7" s="507"/>
      <c r="BJ7" s="158"/>
      <c r="BK7" s="158"/>
      <c r="BL7" s="158"/>
      <c r="BM7" s="160"/>
      <c r="BR7" s="167" t="s">
        <v>15</v>
      </c>
      <c r="BS7" s="168"/>
    </row>
    <row r="8" spans="1:71" ht="13.5" customHeight="1" thickBot="1">
      <c r="A8" s="49"/>
      <c r="B8" s="49"/>
      <c r="C8" s="49"/>
      <c r="D8" s="49"/>
      <c r="E8" s="49"/>
      <c r="F8" s="49"/>
      <c r="G8" s="49"/>
      <c r="H8" s="49"/>
      <c r="I8" s="49"/>
      <c r="J8" s="49"/>
      <c r="K8" s="49"/>
      <c r="L8" s="49"/>
      <c r="M8" s="49"/>
      <c r="N8" s="49"/>
      <c r="O8" s="49"/>
      <c r="P8" s="49"/>
      <c r="Q8" s="49"/>
      <c r="R8" s="49"/>
      <c r="S8" s="49"/>
      <c r="T8" s="49"/>
      <c r="U8" s="49"/>
      <c r="V8" s="49"/>
      <c r="W8" s="58"/>
      <c r="X8" s="58"/>
      <c r="Y8" s="58"/>
      <c r="Z8" s="59"/>
      <c r="AA8" s="49"/>
      <c r="AB8" s="49"/>
      <c r="AC8" s="51"/>
      <c r="AD8" s="49"/>
      <c r="AE8" s="49"/>
      <c r="AF8" s="49"/>
      <c r="AG8" s="49"/>
      <c r="AH8" s="49"/>
      <c r="AI8" s="49"/>
      <c r="AJ8" s="49"/>
      <c r="AK8" s="49"/>
      <c r="AL8" s="49"/>
      <c r="AM8" s="49"/>
      <c r="AN8" s="49"/>
      <c r="AO8" s="100" t="s">
        <v>12</v>
      </c>
      <c r="AP8" s="99"/>
      <c r="AQ8" s="512"/>
      <c r="AR8" s="512"/>
      <c r="AS8" s="512"/>
      <c r="AT8" s="512"/>
      <c r="AU8" s="512"/>
      <c r="AV8" s="512"/>
      <c r="AW8" s="512"/>
      <c r="AX8" s="512"/>
      <c r="AY8" s="99" t="s">
        <v>19</v>
      </c>
      <c r="AZ8" s="61"/>
      <c r="BA8" s="510"/>
      <c r="BB8" s="510"/>
      <c r="BC8" s="510"/>
      <c r="BD8" s="510"/>
      <c r="BE8" s="510"/>
      <c r="BF8" s="510"/>
      <c r="BG8" s="510"/>
      <c r="BH8" s="510"/>
      <c r="BI8" s="510"/>
      <c r="BJ8" s="510"/>
      <c r="BK8" s="510"/>
      <c r="BL8" s="510"/>
      <c r="BM8" s="94"/>
      <c r="BR8" s="208" t="s">
        <v>21</v>
      </c>
      <c r="BS8" s="211"/>
    </row>
    <row r="9" spans="1:71" ht="14.25" customHeight="1" thickBot="1">
      <c r="A9" s="490"/>
      <c r="B9" s="490"/>
      <c r="C9" s="490"/>
      <c r="D9" s="490"/>
      <c r="E9" s="490"/>
      <c r="F9" s="490"/>
      <c r="G9" s="490"/>
      <c r="H9" s="490"/>
      <c r="I9" s="490"/>
      <c r="J9" s="490"/>
      <c r="K9" s="490"/>
      <c r="L9" s="490"/>
      <c r="M9" s="490"/>
      <c r="N9" s="490"/>
      <c r="O9" s="490"/>
      <c r="P9" s="490"/>
      <c r="Q9" s="490"/>
      <c r="R9" s="490"/>
      <c r="S9" s="490"/>
      <c r="T9" s="490"/>
      <c r="U9" s="59"/>
      <c r="V9" s="58"/>
      <c r="W9" s="58"/>
      <c r="X9" s="58"/>
      <c r="Y9" s="58"/>
      <c r="Z9" s="59"/>
      <c r="AA9" s="49"/>
      <c r="AB9" s="49"/>
      <c r="AC9" s="49"/>
      <c r="AD9" s="49"/>
      <c r="AE9" s="49"/>
      <c r="AF9" s="49"/>
      <c r="AG9" s="49"/>
      <c r="AH9" s="49"/>
      <c r="AI9" s="49"/>
      <c r="AJ9" s="49"/>
      <c r="AK9" s="49"/>
      <c r="AL9" s="49"/>
      <c r="AM9" s="49"/>
      <c r="AN9" s="49"/>
      <c r="AO9" s="95" t="s">
        <v>61</v>
      </c>
      <c r="AP9" s="101"/>
      <c r="AQ9" s="101"/>
      <c r="AR9" s="101"/>
      <c r="AS9" s="101" t="s">
        <v>64</v>
      </c>
      <c r="AT9" s="102" t="s">
        <v>62</v>
      </c>
      <c r="AU9" s="511"/>
      <c r="AV9" s="511"/>
      <c r="AW9" s="511"/>
      <c r="AX9" s="511"/>
      <c r="AY9" s="511"/>
      <c r="AZ9" s="511"/>
      <c r="BA9" s="511"/>
      <c r="BB9" s="511"/>
      <c r="BC9" s="511"/>
      <c r="BD9" s="511"/>
      <c r="BE9" s="511"/>
      <c r="BF9" s="511"/>
      <c r="BG9" s="511"/>
      <c r="BH9" s="511"/>
      <c r="BI9" s="511"/>
      <c r="BJ9" s="511"/>
      <c r="BK9" s="511"/>
      <c r="BL9" s="511"/>
      <c r="BM9" s="96"/>
      <c r="BR9" s="209"/>
      <c r="BS9" s="212"/>
    </row>
    <row r="10" spans="1:71" ht="14.25" customHeight="1" thickBot="1">
      <c r="A10" s="491"/>
      <c r="B10" s="491"/>
      <c r="C10" s="491"/>
      <c r="D10" s="491"/>
      <c r="E10" s="491"/>
      <c r="F10" s="491"/>
      <c r="G10" s="491"/>
      <c r="H10" s="491"/>
      <c r="I10" s="491"/>
      <c r="J10" s="491"/>
      <c r="K10" s="491"/>
      <c r="L10" s="491"/>
      <c r="M10" s="491"/>
      <c r="N10" s="491"/>
      <c r="O10" s="491"/>
      <c r="P10" s="491"/>
      <c r="Q10" s="491"/>
      <c r="R10" s="491"/>
      <c r="S10" s="491"/>
      <c r="T10" s="491"/>
      <c r="U10" s="62"/>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49"/>
      <c r="BC10" s="49"/>
      <c r="BD10" s="49"/>
      <c r="BE10" s="49"/>
      <c r="BF10" s="49"/>
      <c r="BG10" s="49"/>
      <c r="BH10" s="49"/>
      <c r="BI10" s="49"/>
      <c r="BJ10" s="49"/>
      <c r="BK10" s="49"/>
      <c r="BL10" s="49"/>
      <c r="BM10" s="49"/>
      <c r="BR10" s="210"/>
      <c r="BS10" s="213"/>
    </row>
    <row r="11" spans="1:71" ht="10.5" customHeight="1">
      <c r="A11" s="169" t="s">
        <v>21</v>
      </c>
      <c r="B11" s="170"/>
      <c r="C11" s="170"/>
      <c r="D11" s="171"/>
      <c r="E11" s="178">
        <f>LEFT(BS8,1)</f>
      </c>
      <c r="F11" s="179"/>
      <c r="G11" s="184">
        <f>MID(BS8,2,1)</f>
      </c>
      <c r="H11" s="179"/>
      <c r="I11" s="184">
        <f>MID(BS8,3,1)</f>
      </c>
      <c r="J11" s="179"/>
      <c r="K11" s="184">
        <f>MID(BS8,4,1)</f>
      </c>
      <c r="L11" s="179"/>
      <c r="M11" s="184">
        <f>MID(BS8,5,1)</f>
      </c>
      <c r="N11" s="179"/>
      <c r="O11" s="184">
        <f>MID(BS8,6,1)</f>
      </c>
      <c r="P11" s="179"/>
      <c r="Q11" s="184">
        <f>MID(BS8,7,1)</f>
      </c>
      <c r="R11" s="179"/>
      <c r="S11" s="184">
        <f>MID(BS8,8,1)</f>
      </c>
      <c r="T11" s="187"/>
      <c r="U11" s="463" t="s">
        <v>31</v>
      </c>
      <c r="V11" s="464"/>
      <c r="W11" s="464"/>
      <c r="X11" s="464"/>
      <c r="Y11" s="465"/>
      <c r="Z11" s="472"/>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3"/>
      <c r="AY11" s="473"/>
      <c r="AZ11" s="473"/>
      <c r="BA11" s="473"/>
      <c r="BB11" s="473"/>
      <c r="BC11" s="473"/>
      <c r="BD11" s="473"/>
      <c r="BE11" s="473"/>
      <c r="BF11" s="473"/>
      <c r="BG11" s="473"/>
      <c r="BH11" s="473"/>
      <c r="BI11" s="473"/>
      <c r="BJ11" s="473"/>
      <c r="BK11" s="473"/>
      <c r="BL11" s="473"/>
      <c r="BM11" s="474"/>
      <c r="BR11" s="208" t="s">
        <v>22</v>
      </c>
      <c r="BS11" s="260"/>
    </row>
    <row r="12" spans="1:71" ht="13.5" customHeight="1">
      <c r="A12" s="172"/>
      <c r="B12" s="173"/>
      <c r="C12" s="173"/>
      <c r="D12" s="174"/>
      <c r="E12" s="180"/>
      <c r="F12" s="181"/>
      <c r="G12" s="185"/>
      <c r="H12" s="181"/>
      <c r="I12" s="185"/>
      <c r="J12" s="181"/>
      <c r="K12" s="185"/>
      <c r="L12" s="181"/>
      <c r="M12" s="185"/>
      <c r="N12" s="181"/>
      <c r="O12" s="185"/>
      <c r="P12" s="181"/>
      <c r="Q12" s="185"/>
      <c r="R12" s="181"/>
      <c r="S12" s="185"/>
      <c r="T12" s="188"/>
      <c r="U12" s="466"/>
      <c r="V12" s="467"/>
      <c r="W12" s="467"/>
      <c r="X12" s="467"/>
      <c r="Y12" s="468"/>
      <c r="Z12" s="475"/>
      <c r="AA12" s="476"/>
      <c r="AB12" s="476"/>
      <c r="AC12" s="476"/>
      <c r="AD12" s="476"/>
      <c r="AE12" s="476"/>
      <c r="AF12" s="476"/>
      <c r="AG12" s="476"/>
      <c r="AH12" s="476"/>
      <c r="AI12" s="476"/>
      <c r="AJ12" s="476"/>
      <c r="AK12" s="476"/>
      <c r="AL12" s="476"/>
      <c r="AM12" s="476"/>
      <c r="AN12" s="476"/>
      <c r="AO12" s="476"/>
      <c r="AP12" s="476"/>
      <c r="AQ12" s="476"/>
      <c r="AR12" s="476"/>
      <c r="AS12" s="476"/>
      <c r="AT12" s="476"/>
      <c r="AU12" s="476"/>
      <c r="AV12" s="476"/>
      <c r="AW12" s="476"/>
      <c r="AX12" s="476"/>
      <c r="AY12" s="476"/>
      <c r="AZ12" s="476"/>
      <c r="BA12" s="476"/>
      <c r="BB12" s="476"/>
      <c r="BC12" s="476"/>
      <c r="BD12" s="476"/>
      <c r="BE12" s="476"/>
      <c r="BF12" s="476"/>
      <c r="BG12" s="476"/>
      <c r="BH12" s="476"/>
      <c r="BI12" s="476"/>
      <c r="BJ12" s="476"/>
      <c r="BK12" s="476"/>
      <c r="BL12" s="476"/>
      <c r="BM12" s="477"/>
      <c r="BR12" s="209"/>
      <c r="BS12" s="261"/>
    </row>
    <row r="13" spans="1:71" ht="5.25" customHeight="1">
      <c r="A13" s="175"/>
      <c r="B13" s="176"/>
      <c r="C13" s="176"/>
      <c r="D13" s="177"/>
      <c r="E13" s="182"/>
      <c r="F13" s="183"/>
      <c r="G13" s="186"/>
      <c r="H13" s="183"/>
      <c r="I13" s="186"/>
      <c r="J13" s="183"/>
      <c r="K13" s="186"/>
      <c r="L13" s="183"/>
      <c r="M13" s="186"/>
      <c r="N13" s="183"/>
      <c r="O13" s="186"/>
      <c r="P13" s="183"/>
      <c r="Q13" s="186"/>
      <c r="R13" s="183"/>
      <c r="S13" s="186"/>
      <c r="T13" s="189"/>
      <c r="U13" s="469"/>
      <c r="V13" s="470"/>
      <c r="W13" s="470"/>
      <c r="X13" s="470"/>
      <c r="Y13" s="471"/>
      <c r="Z13" s="478"/>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AZ13" s="479"/>
      <c r="BA13" s="479"/>
      <c r="BB13" s="479"/>
      <c r="BC13" s="479"/>
      <c r="BD13" s="479"/>
      <c r="BE13" s="479"/>
      <c r="BF13" s="479"/>
      <c r="BG13" s="479"/>
      <c r="BH13" s="479"/>
      <c r="BI13" s="479"/>
      <c r="BJ13" s="479"/>
      <c r="BK13" s="479"/>
      <c r="BL13" s="479"/>
      <c r="BM13" s="480"/>
      <c r="BR13" s="210"/>
      <c r="BS13" s="262"/>
    </row>
    <row r="14" spans="1:71" ht="10.5" customHeight="1">
      <c r="A14" s="214" t="s">
        <v>22</v>
      </c>
      <c r="B14" s="215"/>
      <c r="C14" s="215"/>
      <c r="D14" s="216"/>
      <c r="E14" s="220">
        <f>LEFT(BS11,1)</f>
      </c>
      <c r="F14" s="221"/>
      <c r="G14" s="224">
        <f>MID(BS11,2,1)</f>
      </c>
      <c r="H14" s="221"/>
      <c r="I14" s="224">
        <f>MID(BS11,3,1)</f>
      </c>
      <c r="J14" s="221"/>
      <c r="K14" s="224">
        <f>MID(BS11,4,1)</f>
      </c>
      <c r="L14" s="221"/>
      <c r="M14" s="224">
        <f>MID(BS11,5,1)</f>
      </c>
      <c r="N14" s="221"/>
      <c r="O14" s="481" t="s">
        <v>7</v>
      </c>
      <c r="P14" s="482"/>
      <c r="Q14" s="482"/>
      <c r="R14" s="482"/>
      <c r="S14" s="482"/>
      <c r="T14" s="483"/>
      <c r="U14" s="445"/>
      <c r="V14" s="446"/>
      <c r="W14" s="446"/>
      <c r="X14" s="446"/>
      <c r="Y14" s="446"/>
      <c r="Z14" s="446"/>
      <c r="AA14" s="446"/>
      <c r="AB14" s="446"/>
      <c r="AC14" s="446"/>
      <c r="AD14" s="446"/>
      <c r="AE14" s="446"/>
      <c r="AF14" s="446"/>
      <c r="AG14" s="446"/>
      <c r="AH14" s="446"/>
      <c r="AI14" s="446"/>
      <c r="AJ14" s="446"/>
      <c r="AK14" s="446"/>
      <c r="AL14" s="446"/>
      <c r="AM14" s="446"/>
      <c r="AN14" s="447"/>
      <c r="AO14" s="244" t="s">
        <v>23</v>
      </c>
      <c r="AP14" s="245"/>
      <c r="AQ14" s="245"/>
      <c r="AR14" s="245"/>
      <c r="AS14" s="245"/>
      <c r="AT14" s="246"/>
      <c r="AU14" s="454"/>
      <c r="AV14" s="455"/>
      <c r="AW14" s="455"/>
      <c r="AX14" s="455"/>
      <c r="AY14" s="455"/>
      <c r="AZ14" s="455"/>
      <c r="BA14" s="455"/>
      <c r="BB14" s="455"/>
      <c r="BC14" s="455"/>
      <c r="BD14" s="455"/>
      <c r="BE14" s="455"/>
      <c r="BF14" s="455"/>
      <c r="BG14" s="455"/>
      <c r="BH14" s="455"/>
      <c r="BI14" s="455"/>
      <c r="BJ14" s="455"/>
      <c r="BK14" s="455"/>
      <c r="BL14" s="455"/>
      <c r="BM14" s="456"/>
      <c r="BR14" s="208" t="s">
        <v>52</v>
      </c>
      <c r="BS14" s="263"/>
    </row>
    <row r="15" spans="1:72" ht="9" customHeight="1">
      <c r="A15" s="172"/>
      <c r="B15" s="173"/>
      <c r="C15" s="173"/>
      <c r="D15" s="174"/>
      <c r="E15" s="180"/>
      <c r="F15" s="181"/>
      <c r="G15" s="185"/>
      <c r="H15" s="181"/>
      <c r="I15" s="185"/>
      <c r="J15" s="181"/>
      <c r="K15" s="185"/>
      <c r="L15" s="181"/>
      <c r="M15" s="185"/>
      <c r="N15" s="181"/>
      <c r="O15" s="484"/>
      <c r="P15" s="485"/>
      <c r="Q15" s="485"/>
      <c r="R15" s="485"/>
      <c r="S15" s="485"/>
      <c r="T15" s="486"/>
      <c r="U15" s="448"/>
      <c r="V15" s="449"/>
      <c r="W15" s="449"/>
      <c r="X15" s="449"/>
      <c r="Y15" s="449"/>
      <c r="Z15" s="449"/>
      <c r="AA15" s="449"/>
      <c r="AB15" s="449"/>
      <c r="AC15" s="449"/>
      <c r="AD15" s="449"/>
      <c r="AE15" s="449"/>
      <c r="AF15" s="449"/>
      <c r="AG15" s="449"/>
      <c r="AH15" s="449"/>
      <c r="AI15" s="449"/>
      <c r="AJ15" s="449"/>
      <c r="AK15" s="449"/>
      <c r="AL15" s="449"/>
      <c r="AM15" s="449"/>
      <c r="AN15" s="450"/>
      <c r="AO15" s="247"/>
      <c r="AP15" s="248"/>
      <c r="AQ15" s="248"/>
      <c r="AR15" s="248"/>
      <c r="AS15" s="248"/>
      <c r="AT15" s="249"/>
      <c r="AU15" s="457"/>
      <c r="AV15" s="458"/>
      <c r="AW15" s="458"/>
      <c r="AX15" s="458"/>
      <c r="AY15" s="458"/>
      <c r="AZ15" s="458"/>
      <c r="BA15" s="458"/>
      <c r="BB15" s="458"/>
      <c r="BC15" s="458"/>
      <c r="BD15" s="458"/>
      <c r="BE15" s="458"/>
      <c r="BF15" s="458"/>
      <c r="BG15" s="458"/>
      <c r="BH15" s="458"/>
      <c r="BI15" s="458"/>
      <c r="BJ15" s="458"/>
      <c r="BK15" s="458"/>
      <c r="BL15" s="458"/>
      <c r="BM15" s="459"/>
      <c r="BR15" s="209"/>
      <c r="BS15" s="264"/>
      <c r="BT15" s="5"/>
    </row>
    <row r="16" spans="1:71" ht="9" customHeight="1" thickBot="1">
      <c r="A16" s="217"/>
      <c r="B16" s="218"/>
      <c r="C16" s="218"/>
      <c r="D16" s="219"/>
      <c r="E16" s="222"/>
      <c r="F16" s="223"/>
      <c r="G16" s="225"/>
      <c r="H16" s="223"/>
      <c r="I16" s="225"/>
      <c r="J16" s="223"/>
      <c r="K16" s="225"/>
      <c r="L16" s="223"/>
      <c r="M16" s="225"/>
      <c r="N16" s="223"/>
      <c r="O16" s="487"/>
      <c r="P16" s="488"/>
      <c r="Q16" s="488"/>
      <c r="R16" s="488"/>
      <c r="S16" s="488"/>
      <c r="T16" s="489"/>
      <c r="U16" s="451"/>
      <c r="V16" s="452"/>
      <c r="W16" s="452"/>
      <c r="X16" s="452"/>
      <c r="Y16" s="452"/>
      <c r="Z16" s="452"/>
      <c r="AA16" s="452"/>
      <c r="AB16" s="452"/>
      <c r="AC16" s="452"/>
      <c r="AD16" s="452"/>
      <c r="AE16" s="452"/>
      <c r="AF16" s="452"/>
      <c r="AG16" s="452"/>
      <c r="AH16" s="452"/>
      <c r="AI16" s="452"/>
      <c r="AJ16" s="452"/>
      <c r="AK16" s="452"/>
      <c r="AL16" s="452"/>
      <c r="AM16" s="452"/>
      <c r="AN16" s="453"/>
      <c r="AO16" s="250"/>
      <c r="AP16" s="251"/>
      <c r="AQ16" s="251"/>
      <c r="AR16" s="251"/>
      <c r="AS16" s="251"/>
      <c r="AT16" s="252"/>
      <c r="AU16" s="460"/>
      <c r="AV16" s="461"/>
      <c r="AW16" s="461"/>
      <c r="AX16" s="461"/>
      <c r="AY16" s="461"/>
      <c r="AZ16" s="461"/>
      <c r="BA16" s="461"/>
      <c r="BB16" s="461"/>
      <c r="BC16" s="461"/>
      <c r="BD16" s="461"/>
      <c r="BE16" s="461"/>
      <c r="BF16" s="461"/>
      <c r="BG16" s="461"/>
      <c r="BH16" s="461"/>
      <c r="BI16" s="461"/>
      <c r="BJ16" s="461"/>
      <c r="BK16" s="461"/>
      <c r="BL16" s="461"/>
      <c r="BM16" s="462"/>
      <c r="BR16" s="210"/>
      <c r="BS16" s="265"/>
    </row>
    <row r="17" spans="1:71" ht="14.25" customHeight="1" thickBot="1">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49"/>
      <c r="BC17" s="64" t="s">
        <v>8</v>
      </c>
      <c r="BD17" s="49" t="s">
        <v>9</v>
      </c>
      <c r="BE17" s="49"/>
      <c r="BF17" s="49"/>
      <c r="BG17" s="49"/>
      <c r="BH17" s="49"/>
      <c r="BI17" s="49"/>
      <c r="BJ17" s="49"/>
      <c r="BK17" s="49"/>
      <c r="BL17" s="49"/>
      <c r="BM17" s="49"/>
      <c r="BR17" s="400" t="s">
        <v>17</v>
      </c>
      <c r="BS17" s="403"/>
    </row>
    <row r="18" spans="1:71" ht="13.5" customHeight="1">
      <c r="A18" s="266" t="s">
        <v>51</v>
      </c>
      <c r="B18" s="267"/>
      <c r="C18" s="267"/>
      <c r="D18" s="267"/>
      <c r="E18" s="267"/>
      <c r="F18" s="267"/>
      <c r="G18" s="267"/>
      <c r="H18" s="267"/>
      <c r="I18" s="267"/>
      <c r="J18" s="267"/>
      <c r="K18" s="267"/>
      <c r="L18" s="267"/>
      <c r="M18" s="268"/>
      <c r="N18" s="272">
        <f>IF(LEN(BC18)-11&lt;1,"",MID(BC18,LEN(BC18)-11,1))</f>
      </c>
      <c r="O18" s="274">
        <f>IF(LEN(BC18)-10&lt;1,"",MID(BC18,LEN(BC18)-10,1))</f>
      </c>
      <c r="P18" s="276">
        <f>IF(LEN(BC18)-9&lt;1,"",MID(BC18,LEN(BC18)-9,1))</f>
      </c>
      <c r="Q18" s="272">
        <f>IF(LEN(BC18)-8&lt;1,"",MID(BC18,LEN(BC18)-8,1))</f>
      </c>
      <c r="R18" s="274">
        <f>IF(LEN(BC18)-7&lt;1,"",MID(BC18,LEN(BC18)-7,1))</f>
      </c>
      <c r="S18" s="276">
        <f>IF(LEN(BC18)-6&lt;1,"",MID(BC18,LEN(BC18)-6,1))</f>
      </c>
      <c r="T18" s="272">
        <f>IF(LEN(BC18)-5&lt;1,"",MID(BC18,LEN(BC18)-5,1))</f>
      </c>
      <c r="U18" s="274">
        <f>IF(LEN(BC18)-4&lt;1,"",MID(BC18,LEN(BC18)-4,1))</f>
      </c>
      <c r="V18" s="276">
        <f>IF(LEN(BC18)-3&lt;1,"",MID(BC18,LEN(BC18)-3,1))</f>
      </c>
      <c r="W18" s="272">
        <f>IF(LEN(BC18)-2&lt;1,"",MID(BC18,LEN(BC18)-2,1))</f>
      </c>
      <c r="X18" s="274">
        <f>IF(LEN(BC18)-1&lt;1,"",MID(BC18,LEN(BC18)-1,1))</f>
      </c>
      <c r="Y18" s="278" t="str">
        <f>MID(BC18,LEN(BC18),1)</f>
        <v>0</v>
      </c>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49"/>
      <c r="BC18" s="280">
        <f>BD18</f>
        <v>0</v>
      </c>
      <c r="BD18" s="282">
        <f>BS14</f>
        <v>0</v>
      </c>
      <c r="BE18" s="65"/>
      <c r="BF18" s="65"/>
      <c r="BG18" s="65"/>
      <c r="BH18" s="65"/>
      <c r="BI18" s="65"/>
      <c r="BJ18" s="65"/>
      <c r="BK18" s="65"/>
      <c r="BL18" s="65"/>
      <c r="BM18" s="65"/>
      <c r="BN18" s="14"/>
      <c r="BO18" s="14"/>
      <c r="BP18" s="14"/>
      <c r="BR18" s="401"/>
      <c r="BS18" s="404"/>
    </row>
    <row r="19" spans="1:71" ht="13.5" customHeight="1">
      <c r="A19" s="269"/>
      <c r="B19" s="270"/>
      <c r="C19" s="270"/>
      <c r="D19" s="270"/>
      <c r="E19" s="270"/>
      <c r="F19" s="270"/>
      <c r="G19" s="270"/>
      <c r="H19" s="270"/>
      <c r="I19" s="270"/>
      <c r="J19" s="270"/>
      <c r="K19" s="270"/>
      <c r="L19" s="270"/>
      <c r="M19" s="271"/>
      <c r="N19" s="273"/>
      <c r="O19" s="275"/>
      <c r="P19" s="277"/>
      <c r="Q19" s="273"/>
      <c r="R19" s="275"/>
      <c r="S19" s="277"/>
      <c r="T19" s="273"/>
      <c r="U19" s="275"/>
      <c r="V19" s="277"/>
      <c r="W19" s="273"/>
      <c r="X19" s="275"/>
      <c r="Y19" s="279"/>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49"/>
      <c r="BC19" s="280"/>
      <c r="BD19" s="282"/>
      <c r="BE19" s="65"/>
      <c r="BF19" s="65"/>
      <c r="BG19" s="65"/>
      <c r="BH19" s="65"/>
      <c r="BI19" s="65"/>
      <c r="BJ19" s="65"/>
      <c r="BK19" s="65"/>
      <c r="BL19" s="65"/>
      <c r="BM19" s="65"/>
      <c r="BN19" s="14"/>
      <c r="BO19" s="14"/>
      <c r="BP19" s="14"/>
      <c r="BR19" s="402"/>
      <c r="BS19" s="404"/>
    </row>
    <row r="20" spans="1:71" ht="13.5" customHeight="1">
      <c r="A20" s="283" t="s">
        <v>33</v>
      </c>
      <c r="B20" s="284"/>
      <c r="C20" s="284"/>
      <c r="D20" s="284"/>
      <c r="E20" s="284"/>
      <c r="F20" s="284"/>
      <c r="G20" s="284"/>
      <c r="H20" s="284"/>
      <c r="I20" s="285">
        <f>BS17</f>
        <v>0</v>
      </c>
      <c r="J20" s="285"/>
      <c r="K20" s="285"/>
      <c r="L20" s="287" t="s">
        <v>10</v>
      </c>
      <c r="M20" s="288"/>
      <c r="N20" s="291">
        <f>IF(LEN(BC20)-11&lt;1,"",MID(BC20,LEN(BC20)-11,1))</f>
      </c>
      <c r="O20" s="292">
        <f>IF(LEN(BC20)-10&lt;1,"",MID(BC20,LEN(BC20)-10,1))</f>
      </c>
      <c r="P20" s="293">
        <f>IF(LEN(BC20)-9&lt;1,"",MID(BC20,LEN(BC20)-9,1))</f>
      </c>
      <c r="Q20" s="291">
        <f>IF(LEN(BC20)-8&lt;1,"",MID(BC20,LEN(BC20)-8,1))</f>
      </c>
      <c r="R20" s="292">
        <f>IF(LEN(BC20)-7&lt;1,"",MID(BC20,LEN(BC20)-7,1))</f>
      </c>
      <c r="S20" s="293">
        <f>IF(LEN(BC20)-6&lt;1,"",MID(BC20,LEN(BC20)-6,1))</f>
      </c>
      <c r="T20" s="291">
        <f>IF(LEN(BC20)-5&lt;1,"",MID(BC20,LEN(BC20)-5,1))</f>
      </c>
      <c r="U20" s="292">
        <f>IF(LEN(BC20)-4&lt;1,"",MID(BC20,LEN(BC20)-4,1))</f>
      </c>
      <c r="V20" s="293">
        <f>IF(LEN(BC20)-3&lt;1,"",MID(BC20,LEN(BC20)-3,1))</f>
      </c>
      <c r="W20" s="291">
        <f>IF(LEN(BC20)-2&lt;1,"",MID(BC20,LEN(BC20)-2,1))</f>
      </c>
      <c r="X20" s="292">
        <f>IF(LEN(BC20)-1&lt;1,"",MID(BC20,LEN(BC20)-1,1))</f>
      </c>
      <c r="Y20" s="281" t="str">
        <f>MID(BC20,LEN(BC20),1)</f>
        <v>0</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49"/>
      <c r="BC20" s="280">
        <f>INT(BD20)</f>
        <v>0</v>
      </c>
      <c r="BD20" s="282">
        <f>INT(BD18*I20%)</f>
        <v>0</v>
      </c>
      <c r="BE20" s="65"/>
      <c r="BF20" s="65"/>
      <c r="BG20" s="65"/>
      <c r="BH20" s="65"/>
      <c r="BI20" s="65"/>
      <c r="BJ20" s="65"/>
      <c r="BK20" s="65"/>
      <c r="BL20" s="65"/>
      <c r="BM20" s="65"/>
      <c r="BN20" s="14"/>
      <c r="BO20" s="14"/>
      <c r="BP20" s="14"/>
      <c r="BR20" s="401" t="s">
        <v>68</v>
      </c>
      <c r="BS20" s="263"/>
    </row>
    <row r="21" spans="1:71" ht="13.5" customHeight="1">
      <c r="A21" s="269"/>
      <c r="B21" s="270"/>
      <c r="C21" s="270"/>
      <c r="D21" s="270"/>
      <c r="E21" s="270"/>
      <c r="F21" s="270"/>
      <c r="G21" s="270"/>
      <c r="H21" s="270"/>
      <c r="I21" s="286"/>
      <c r="J21" s="286"/>
      <c r="K21" s="286"/>
      <c r="L21" s="289"/>
      <c r="M21" s="290"/>
      <c r="N21" s="273"/>
      <c r="O21" s="275"/>
      <c r="P21" s="277"/>
      <c r="Q21" s="273"/>
      <c r="R21" s="275"/>
      <c r="S21" s="277"/>
      <c r="T21" s="273"/>
      <c r="U21" s="275"/>
      <c r="V21" s="277"/>
      <c r="W21" s="273"/>
      <c r="X21" s="275"/>
      <c r="Y21" s="279"/>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49"/>
      <c r="BC21" s="280"/>
      <c r="BD21" s="282"/>
      <c r="BE21" s="65"/>
      <c r="BF21" s="65"/>
      <c r="BG21" s="65"/>
      <c r="BH21" s="65"/>
      <c r="BI21" s="65"/>
      <c r="BJ21" s="65"/>
      <c r="BK21" s="65"/>
      <c r="BL21" s="65"/>
      <c r="BM21" s="65"/>
      <c r="BN21" s="14"/>
      <c r="BO21" s="14"/>
      <c r="BP21" s="14"/>
      <c r="BR21" s="401"/>
      <c r="BS21" s="264"/>
    </row>
    <row r="22" spans="1:71" ht="13.5" customHeight="1">
      <c r="A22" s="283" t="s">
        <v>29</v>
      </c>
      <c r="B22" s="284"/>
      <c r="C22" s="284"/>
      <c r="D22" s="284"/>
      <c r="E22" s="284"/>
      <c r="F22" s="284"/>
      <c r="G22" s="284"/>
      <c r="H22" s="284"/>
      <c r="I22" s="284"/>
      <c r="J22" s="284"/>
      <c r="K22" s="284"/>
      <c r="L22" s="284"/>
      <c r="M22" s="393"/>
      <c r="N22" s="292">
        <f>IF(LEN($BS$20)-11&lt;1,"",MID($BS$20,LEN($BS$20)-11,1))</f>
      </c>
      <c r="O22" s="292">
        <f>IF(LEN($BS$20)-10&lt;1,"",MID($BS$20,LEN($BS$20)-10,1))</f>
      </c>
      <c r="P22" s="293">
        <f>IF(LEN($BS$20)-9&lt;1,"",MID($BS$20,LEN($BS$20)-9,1))</f>
      </c>
      <c r="Q22" s="332">
        <f>IF(LEN($BS$20)-8&lt;1,"",MID($BS$20,LEN($BS$20)-8,1))</f>
      </c>
      <c r="R22" s="292">
        <f>IF(LEN($BS$20)-7&lt;1,"",MID($BS$20,LEN($BS$20)-7,1))</f>
      </c>
      <c r="S22" s="293">
        <f>IF(LEN($BS$20)-6&lt;1,"",MID($BS$20,LEN($BS$20)-6,1))</f>
      </c>
      <c r="T22" s="332">
        <f>IF(LEN($BS$20)-5&lt;1,"",MID($BS$20,LEN($BS$20)-5,1))</f>
      </c>
      <c r="U22" s="292">
        <f>IF(LEN($BS$20)-4&lt;1,"",MID($BS$20,LEN($BS$20)-4,1))</f>
      </c>
      <c r="V22" s="293">
        <f>IF(LEN($BS$20)-3&lt;1,"",MID($BS$20,LEN($BS$20)-3,1))</f>
      </c>
      <c r="W22" s="332">
        <f>IF(LEN($BS$20)-2&lt;1,"",MID($BS$20,LEN($BS$20)-2,1))</f>
      </c>
      <c r="X22" s="292">
        <f>IF(LEN($BS$20)-1&lt;1,"",MID($BS$20,LEN($BS$20)-1,1))</f>
      </c>
      <c r="Y22" s="281">
        <f>IF(BS20="",0,MID(BS20,LEN(BS20),1))</f>
        <v>0</v>
      </c>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49"/>
      <c r="BC22" s="280">
        <f>BD22</f>
        <v>0</v>
      </c>
      <c r="BD22" s="282">
        <f>VALUE(BS20)</f>
        <v>0</v>
      </c>
      <c r="BE22" s="65"/>
      <c r="BF22" s="65"/>
      <c r="BG22" s="65"/>
      <c r="BH22" s="65"/>
      <c r="BI22" s="65"/>
      <c r="BJ22" s="65"/>
      <c r="BK22" s="65"/>
      <c r="BL22" s="65"/>
      <c r="BM22" s="65"/>
      <c r="BN22" s="14"/>
      <c r="BO22" s="14"/>
      <c r="BP22" s="14"/>
      <c r="BR22" s="401"/>
      <c r="BS22" s="265"/>
    </row>
    <row r="23" spans="1:71" ht="13.5" customHeight="1">
      <c r="A23" s="269"/>
      <c r="B23" s="270"/>
      <c r="C23" s="270"/>
      <c r="D23" s="270"/>
      <c r="E23" s="270"/>
      <c r="F23" s="270"/>
      <c r="G23" s="270"/>
      <c r="H23" s="270"/>
      <c r="I23" s="270"/>
      <c r="J23" s="270"/>
      <c r="K23" s="270"/>
      <c r="L23" s="270"/>
      <c r="M23" s="271"/>
      <c r="N23" s="275"/>
      <c r="O23" s="275"/>
      <c r="P23" s="277"/>
      <c r="Q23" s="333"/>
      <c r="R23" s="275"/>
      <c r="S23" s="277"/>
      <c r="T23" s="333"/>
      <c r="U23" s="275"/>
      <c r="V23" s="277"/>
      <c r="W23" s="333"/>
      <c r="X23" s="275"/>
      <c r="Y23" s="279"/>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49"/>
      <c r="BC23" s="280"/>
      <c r="BD23" s="282"/>
      <c r="BE23" s="65"/>
      <c r="BF23" s="65"/>
      <c r="BG23" s="65"/>
      <c r="BH23" s="65"/>
      <c r="BI23" s="65"/>
      <c r="BJ23" s="65"/>
      <c r="BK23" s="65"/>
      <c r="BL23" s="65"/>
      <c r="BM23" s="65"/>
      <c r="BN23" s="14"/>
      <c r="BO23" s="14"/>
      <c r="BP23" s="14"/>
      <c r="BR23" s="400" t="s">
        <v>72</v>
      </c>
      <c r="BS23" s="416"/>
    </row>
    <row r="24" spans="1:71" ht="13.5" customHeight="1">
      <c r="A24" s="301" t="s">
        <v>30</v>
      </c>
      <c r="B24" s="302"/>
      <c r="C24" s="302"/>
      <c r="D24" s="302"/>
      <c r="E24" s="302"/>
      <c r="F24" s="302"/>
      <c r="G24" s="302"/>
      <c r="H24" s="302"/>
      <c r="I24" s="302"/>
      <c r="J24" s="302"/>
      <c r="K24" s="302"/>
      <c r="L24" s="302"/>
      <c r="M24" s="303"/>
      <c r="N24" s="291">
        <f>IF(LEN(BC24)-11&lt;1,"",MID(BC24,LEN(BC24)-11,1))</f>
      </c>
      <c r="O24" s="292">
        <f>IF(LEN(BC24)-10&lt;1,"",MID(BC24,LEN(BC24)-10,1))</f>
      </c>
      <c r="P24" s="293">
        <f>IF(LEN(BC24)-9&lt;1,"",MID(BC24,LEN(BC24)-9,1))</f>
      </c>
      <c r="Q24" s="332">
        <f>IF(LEN(BC24)-8&lt;1,"",MID(BC24,LEN(BC24)-8,1))</f>
      </c>
      <c r="R24" s="292">
        <f>IF(LEN(BC24)-7&lt;1,"",MID(BC24,LEN(BC24)-7,1))</f>
      </c>
      <c r="S24" s="293">
        <f>IF(LEN(BC24)-6&lt;1,"",MID(BC24,LEN(BC24)-6,1))</f>
      </c>
      <c r="T24" s="332">
        <f>IF(LEN(BC24)-5&lt;1,"",MID(BC24,LEN(BC24)-5,1))</f>
      </c>
      <c r="U24" s="292">
        <f>IF(LEN(BC24)-4&lt;1,"",MID(BC24,LEN(BC24)-4,1))</f>
      </c>
      <c r="V24" s="293">
        <f>IF(LEN(BC24)-3&lt;1,"",MID(BC24,LEN(BC24)-3,1))</f>
      </c>
      <c r="W24" s="332">
        <f>IF(LEN(BC24)-2&lt;1,"",MID(BC24,LEN(BC24)-2,1))</f>
      </c>
      <c r="X24" s="292">
        <f>IF(LEN(BC24)-1&lt;1,"",MID(BC24,LEN(BC24)-1,1))</f>
      </c>
      <c r="Y24" s="281" t="str">
        <f>MID(BC24,LEN(BC24),1)</f>
        <v>0</v>
      </c>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49"/>
      <c r="BC24" s="280">
        <f>BD24</f>
        <v>0</v>
      </c>
      <c r="BD24" s="282">
        <f>INT(BD20-BD22)</f>
        <v>0</v>
      </c>
      <c r="BE24" s="65"/>
      <c r="BF24" s="65"/>
      <c r="BG24" s="65"/>
      <c r="BH24" s="65"/>
      <c r="BI24" s="65"/>
      <c r="BJ24" s="65"/>
      <c r="BK24" s="65"/>
      <c r="BL24" s="65"/>
      <c r="BM24" s="65"/>
      <c r="BN24" s="14"/>
      <c r="BO24" s="14"/>
      <c r="BP24" s="14"/>
      <c r="BR24" s="401"/>
      <c r="BS24" s="416"/>
    </row>
    <row r="25" spans="1:71" ht="13.5" customHeight="1" thickBot="1">
      <c r="A25" s="304"/>
      <c r="B25" s="305"/>
      <c r="C25" s="305"/>
      <c r="D25" s="305"/>
      <c r="E25" s="305"/>
      <c r="F25" s="305"/>
      <c r="G25" s="305"/>
      <c r="H25" s="305"/>
      <c r="I25" s="305"/>
      <c r="J25" s="305"/>
      <c r="K25" s="305"/>
      <c r="L25" s="305"/>
      <c r="M25" s="306"/>
      <c r="N25" s="307"/>
      <c r="O25" s="308"/>
      <c r="P25" s="309"/>
      <c r="Q25" s="394"/>
      <c r="R25" s="308"/>
      <c r="S25" s="309"/>
      <c r="T25" s="394"/>
      <c r="U25" s="308"/>
      <c r="V25" s="309"/>
      <c r="W25" s="394"/>
      <c r="X25" s="308"/>
      <c r="Y25" s="311"/>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49"/>
      <c r="BC25" s="280"/>
      <c r="BD25" s="282"/>
      <c r="BE25" s="65"/>
      <c r="BF25" s="65"/>
      <c r="BG25" s="65"/>
      <c r="BH25" s="65"/>
      <c r="BI25" s="65"/>
      <c r="BJ25" s="65"/>
      <c r="BK25" s="65"/>
      <c r="BL25" s="65"/>
      <c r="BM25" s="65"/>
      <c r="BN25" s="14"/>
      <c r="BO25" s="14"/>
      <c r="BP25" s="14"/>
      <c r="BR25" s="415"/>
      <c r="BS25" s="417"/>
    </row>
    <row r="26" spans="1:68" ht="13.5" customHeight="1">
      <c r="A26" s="283" t="s">
        <v>66</v>
      </c>
      <c r="B26" s="284"/>
      <c r="C26" s="284"/>
      <c r="D26" s="284"/>
      <c r="E26" s="284"/>
      <c r="F26" s="284"/>
      <c r="G26" s="284"/>
      <c r="H26" s="284"/>
      <c r="I26" s="284"/>
      <c r="J26" s="284"/>
      <c r="K26" s="284"/>
      <c r="L26" s="284"/>
      <c r="M26" s="393"/>
      <c r="N26" s="291">
        <f>IF(LEN(BD26)-11&lt;1,"",MID(BD26,LEN(BD26)-11,1))</f>
      </c>
      <c r="O26" s="292">
        <f>IF(LEN(BD26)-10&lt;1,"",MID(BD26,LEN(BD26)-10,1))</f>
      </c>
      <c r="P26" s="293">
        <f>IF(LEN(BD26)-9&lt;1,"",MID(BD26,LEN(BD26)-9,1))</f>
      </c>
      <c r="Q26" s="444">
        <f>IF(LEN(BD26)-8&lt;1,"",MID(BD26,LEN(BD26)-8,1))</f>
      </c>
      <c r="R26" s="292">
        <f>IF(LEN(BD26)-7&lt;1,"",MID(BD26,LEN(BD26)-7,1))</f>
      </c>
      <c r="S26" s="293">
        <f>IF(LEN(BD26)-6&lt;1,"",MID(BD26,LEN(BD26)-6,1))</f>
      </c>
      <c r="T26" s="444">
        <f>IF(LEN(BD26)-5&lt;1,"",MID(BD26,LEN(BD26)-5,1))</f>
      </c>
      <c r="U26" s="292">
        <f>IF(LEN(BD26)-4&lt;1,"",MID(BD26,LEN(BD26)-4,1))</f>
      </c>
      <c r="V26" s="293">
        <f>IF(LEN(BD26)-3&lt;1,"",MID(BD26,LEN(BD26)-3,1))</f>
      </c>
      <c r="W26" s="444">
        <f>IF(LEN(BD26)-2&lt;1,"",MID(BD26,LEN(BD26)-2,1))</f>
      </c>
      <c r="X26" s="292">
        <f>IF(LEN(BD26)-1&lt;1,"",MID(BD26,LEN(BD26)-1,1))</f>
      </c>
      <c r="Y26" s="281" t="str">
        <f>IF(BD26="",0,MID(BD26,LEN(BD26),1))</f>
        <v>0</v>
      </c>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49"/>
      <c r="BC26" s="280">
        <f>BD26</f>
        <v>0</v>
      </c>
      <c r="BD26" s="282">
        <f>BS23</f>
        <v>0</v>
      </c>
      <c r="BE26" s="65"/>
      <c r="BF26" s="65"/>
      <c r="BG26" s="65"/>
      <c r="BH26" s="65"/>
      <c r="BI26" s="65"/>
      <c r="BJ26" s="65"/>
      <c r="BK26" s="65"/>
      <c r="BL26" s="65"/>
      <c r="BM26" s="65"/>
      <c r="BN26" s="14"/>
      <c r="BO26" s="14"/>
      <c r="BP26" s="14"/>
    </row>
    <row r="27" spans="1:68" ht="13.5" customHeight="1" thickBot="1">
      <c r="A27" s="269"/>
      <c r="B27" s="270"/>
      <c r="C27" s="270"/>
      <c r="D27" s="270"/>
      <c r="E27" s="270"/>
      <c r="F27" s="270"/>
      <c r="G27" s="270"/>
      <c r="H27" s="270"/>
      <c r="I27" s="270"/>
      <c r="J27" s="270"/>
      <c r="K27" s="270"/>
      <c r="L27" s="270"/>
      <c r="M27" s="271"/>
      <c r="N27" s="273"/>
      <c r="O27" s="275"/>
      <c r="P27" s="277"/>
      <c r="Q27" s="333"/>
      <c r="R27" s="275"/>
      <c r="S27" s="277"/>
      <c r="T27" s="333"/>
      <c r="U27" s="275"/>
      <c r="V27" s="277"/>
      <c r="W27" s="333"/>
      <c r="X27" s="275"/>
      <c r="Y27" s="279"/>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49"/>
      <c r="BC27" s="280"/>
      <c r="BD27" s="282"/>
      <c r="BE27" s="65"/>
      <c r="BF27" s="65"/>
      <c r="BG27" s="65"/>
      <c r="BH27" s="65"/>
      <c r="BI27" s="65"/>
      <c r="BJ27" s="65"/>
      <c r="BK27" s="65"/>
      <c r="BL27" s="65"/>
      <c r="BM27" s="65"/>
      <c r="BN27" s="14"/>
      <c r="BO27" s="14"/>
      <c r="BP27" s="14"/>
    </row>
    <row r="28" spans="1:71" ht="13.5" customHeight="1">
      <c r="A28" s="301" t="s">
        <v>71</v>
      </c>
      <c r="B28" s="302"/>
      <c r="C28" s="302"/>
      <c r="D28" s="302"/>
      <c r="E28" s="302"/>
      <c r="F28" s="302"/>
      <c r="G28" s="302"/>
      <c r="H28" s="302"/>
      <c r="I28" s="302"/>
      <c r="J28" s="302"/>
      <c r="K28" s="302"/>
      <c r="L28" s="302"/>
      <c r="M28" s="303"/>
      <c r="N28" s="291">
        <f>IF(LEN(BD28)-11&lt;1,"",MID(BD28,LEN(BD28)-11,1))</f>
      </c>
      <c r="O28" s="292">
        <f>IF(LEN(BD28)-10&lt;1,"",MID(BD28,LEN(BD28)-10,1))</f>
      </c>
      <c r="P28" s="293">
        <f>IF(LEN(BD28)-9&lt;1,"",MID(BD28,LEN(BD28)-9,1))</f>
      </c>
      <c r="Q28" s="332">
        <f>IF(LEN(BD28)-8&lt;1,"",MID(BD28,LEN(BD28)-8,1))</f>
      </c>
      <c r="R28" s="292">
        <f>IF(LEN(BD28)-7&lt;1,"",MID(BD28,LEN(BD28)-7,1))</f>
      </c>
      <c r="S28" s="293">
        <f>IF(LEN(BD28)-6&lt;1,"",MID(BD28,LEN(BD28)-6,1))</f>
      </c>
      <c r="T28" s="332">
        <f>IF(LEN(BD28)-5&lt;1,"",MID(BD28,LEN(BD28)-5,1))</f>
      </c>
      <c r="U28" s="292">
        <f>IF(LEN(BD28)-4&lt;1,"",MID(BD28,LEN(BD28)-4,1))</f>
      </c>
      <c r="V28" s="293">
        <f>IF(LEN(BD28)-3&lt;1,"",MID(BD28,LEN(BD28)-3,1))</f>
      </c>
      <c r="W28" s="332">
        <f>IF(LEN(BD28)-2&lt;1,"",MID(BD28,LEN(BD28)-2,1))</f>
      </c>
      <c r="X28" s="292">
        <f>IF(LEN(BD28)-1&lt;1,"",MID(BD28,LEN(BD28)-1,1))</f>
      </c>
      <c r="Y28" s="281" t="str">
        <f>IF(BD28="",0,MID(BD28,LEN(BD28),1))</f>
        <v>0</v>
      </c>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49"/>
      <c r="BC28" s="300">
        <f>BD28</f>
        <v>0</v>
      </c>
      <c r="BD28" s="282">
        <f>INT(BD24-BD26)</f>
        <v>0</v>
      </c>
      <c r="BE28" s="65"/>
      <c r="BF28" s="65"/>
      <c r="BG28" s="65"/>
      <c r="BH28" s="65"/>
      <c r="BI28" s="65"/>
      <c r="BJ28" s="65"/>
      <c r="BK28" s="65"/>
      <c r="BL28" s="65"/>
      <c r="BM28" s="65"/>
      <c r="BN28" s="14"/>
      <c r="BO28" s="14"/>
      <c r="BP28" s="14"/>
      <c r="BR28" s="167" t="s">
        <v>37</v>
      </c>
      <c r="BS28" s="168"/>
    </row>
    <row r="29" spans="1:71" ht="13.5" customHeight="1" thickBot="1">
      <c r="A29" s="304"/>
      <c r="B29" s="305"/>
      <c r="C29" s="305"/>
      <c r="D29" s="305"/>
      <c r="E29" s="305"/>
      <c r="F29" s="305"/>
      <c r="G29" s="305"/>
      <c r="H29" s="305"/>
      <c r="I29" s="305"/>
      <c r="J29" s="305"/>
      <c r="K29" s="305"/>
      <c r="L29" s="305"/>
      <c r="M29" s="306"/>
      <c r="N29" s="307"/>
      <c r="O29" s="308"/>
      <c r="P29" s="309"/>
      <c r="Q29" s="394"/>
      <c r="R29" s="308"/>
      <c r="S29" s="309"/>
      <c r="T29" s="394"/>
      <c r="U29" s="308"/>
      <c r="V29" s="309"/>
      <c r="W29" s="394"/>
      <c r="X29" s="308"/>
      <c r="Y29" s="311"/>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49"/>
      <c r="BC29" s="300"/>
      <c r="BD29" s="282"/>
      <c r="BE29" s="65"/>
      <c r="BF29" s="65"/>
      <c r="BG29" s="65"/>
      <c r="BH29" s="65"/>
      <c r="BI29" s="65"/>
      <c r="BJ29" s="65"/>
      <c r="BK29" s="65"/>
      <c r="BL29" s="65"/>
      <c r="BM29" s="65"/>
      <c r="BN29" s="14"/>
      <c r="BO29" s="14"/>
      <c r="BP29" s="14"/>
      <c r="BR29" s="208">
        <v>1</v>
      </c>
      <c r="BS29" s="397"/>
    </row>
    <row r="30" spans="1:71" ht="14.25" customHeight="1" thickBo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t="s">
        <v>24</v>
      </c>
      <c r="AW30" s="58"/>
      <c r="AX30" s="58"/>
      <c r="AY30" s="58"/>
      <c r="AZ30" s="66"/>
      <c r="BA30" s="66"/>
      <c r="BB30" s="67"/>
      <c r="BC30" s="67"/>
      <c r="BD30" s="67"/>
      <c r="BE30" s="67"/>
      <c r="BF30" s="67"/>
      <c r="BG30" s="67"/>
      <c r="BH30" s="67"/>
      <c r="BI30" s="67"/>
      <c r="BJ30" s="67"/>
      <c r="BK30" s="67"/>
      <c r="BL30" s="67"/>
      <c r="BM30" s="67"/>
      <c r="BR30" s="209"/>
      <c r="BS30" s="398"/>
    </row>
    <row r="31" spans="1:71" ht="13.5" customHeight="1">
      <c r="A31" s="312" t="s">
        <v>41</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4"/>
      <c r="AH31" s="318" t="s">
        <v>42</v>
      </c>
      <c r="AI31" s="313"/>
      <c r="AJ31" s="313"/>
      <c r="AK31" s="314"/>
      <c r="AL31" s="313" t="s">
        <v>43</v>
      </c>
      <c r="AM31" s="313"/>
      <c r="AN31" s="313"/>
      <c r="AO31" s="313"/>
      <c r="AP31" s="314"/>
      <c r="AQ31" s="318" t="s">
        <v>44</v>
      </c>
      <c r="AR31" s="313"/>
      <c r="AS31" s="313"/>
      <c r="AT31" s="313"/>
      <c r="AU31" s="313"/>
      <c r="AV31" s="313"/>
      <c r="AW31" s="313"/>
      <c r="AX31" s="313"/>
      <c r="AY31" s="320"/>
      <c r="AZ31" s="322" t="s">
        <v>11</v>
      </c>
      <c r="BA31" s="323"/>
      <c r="BB31" s="323"/>
      <c r="BC31" s="323"/>
      <c r="BD31" s="323"/>
      <c r="BE31" s="323"/>
      <c r="BF31" s="323"/>
      <c r="BG31" s="323"/>
      <c r="BH31" s="323"/>
      <c r="BI31" s="323"/>
      <c r="BJ31" s="323"/>
      <c r="BK31" s="323"/>
      <c r="BL31" s="323"/>
      <c r="BM31" s="324"/>
      <c r="BR31" s="210"/>
      <c r="BS31" s="399"/>
    </row>
    <row r="32" spans="1:71" ht="13.5" customHeight="1">
      <c r="A32" s="315"/>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7"/>
      <c r="AH32" s="319"/>
      <c r="AI32" s="316"/>
      <c r="AJ32" s="316"/>
      <c r="AK32" s="317"/>
      <c r="AL32" s="316"/>
      <c r="AM32" s="316"/>
      <c r="AN32" s="316"/>
      <c r="AO32" s="316"/>
      <c r="AP32" s="317"/>
      <c r="AQ32" s="319"/>
      <c r="AR32" s="316"/>
      <c r="AS32" s="316"/>
      <c r="AT32" s="316"/>
      <c r="AU32" s="316"/>
      <c r="AV32" s="316"/>
      <c r="AW32" s="316"/>
      <c r="AX32" s="316"/>
      <c r="AY32" s="321"/>
      <c r="AZ32" s="412"/>
      <c r="BA32" s="413"/>
      <c r="BB32" s="413"/>
      <c r="BC32" s="413"/>
      <c r="BD32" s="413"/>
      <c r="BE32" s="413"/>
      <c r="BF32" s="413"/>
      <c r="BG32" s="413"/>
      <c r="BH32" s="413"/>
      <c r="BI32" s="413"/>
      <c r="BJ32" s="413"/>
      <c r="BK32" s="413"/>
      <c r="BL32" s="413"/>
      <c r="BM32" s="414"/>
      <c r="BR32" s="208">
        <v>2</v>
      </c>
      <c r="BS32" s="405"/>
    </row>
    <row r="33" spans="1:79" ht="13.5" customHeight="1">
      <c r="A33" s="438"/>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40"/>
      <c r="AH33" s="428"/>
      <c r="AI33" s="429"/>
      <c r="AJ33" s="429"/>
      <c r="AK33" s="430"/>
      <c r="AL33" s="434"/>
      <c r="AM33" s="434"/>
      <c r="AN33" s="434"/>
      <c r="AO33" s="434"/>
      <c r="AP33" s="435"/>
      <c r="AQ33" s="291">
        <f>IF(LEN(BS29)-8&lt;1,"",MID(BS29,LEN(BS29)-8,1))</f>
      </c>
      <c r="AR33" s="292">
        <f>IF(LEN(BS29)-7&lt;1,"",MID(BS29,LEN(BS29)-7,1))</f>
      </c>
      <c r="AS33" s="293">
        <f>IF(LEN(BS29)-6&lt;1,"",MID(BS29,LEN(BS29)-6,1))</f>
      </c>
      <c r="AT33" s="291">
        <f>IF(LEN(BS29)-5&lt;1,"",MID(BS29,LEN(BS29)-5,1))</f>
      </c>
      <c r="AU33" s="292">
        <f>IF(LEN(BS29)-4&lt;1,"",MID(BS29,LEN(BS29)-4,1))</f>
      </c>
      <c r="AV33" s="293">
        <f>IF(LEN(BS29)-3&lt;1,"",MID(BS29,LEN(BS29)-3,1))</f>
      </c>
      <c r="AW33" s="291">
        <f>IF(LEN(BS29)-2&lt;1,"",MID(BS29,LEN(BS29)-2,1))</f>
      </c>
      <c r="AX33" s="292">
        <f>IF(LEN(BS29)-1&lt;1,"",MID(BS29,LEN(BS29)-1,1))</f>
      </c>
      <c r="AY33" s="281">
        <f>IF(BS29="","",MID(BS29,LEN(BS29),1))</f>
      </c>
      <c r="AZ33" s="68"/>
      <c r="BA33" s="68"/>
      <c r="BB33" s="77"/>
      <c r="BC33" s="69"/>
      <c r="BD33" s="69">
        <f>BS29</f>
        <v>0</v>
      </c>
      <c r="BE33" s="70"/>
      <c r="BF33" s="70"/>
      <c r="BG33" s="70"/>
      <c r="BH33" s="70"/>
      <c r="BI33" s="70"/>
      <c r="BJ33" s="70"/>
      <c r="BK33" s="70"/>
      <c r="BL33" s="70"/>
      <c r="BM33" s="71"/>
      <c r="BN33" s="14"/>
      <c r="BO33" s="14"/>
      <c r="BP33" s="14"/>
      <c r="BQ33" s="14"/>
      <c r="BR33" s="209"/>
      <c r="BS33" s="406"/>
      <c r="BT33" s="14"/>
      <c r="BU33" s="14"/>
      <c r="BV33" s="14"/>
      <c r="BW33" s="14"/>
      <c r="BX33" s="14"/>
      <c r="BY33" s="14"/>
      <c r="BZ33" s="14"/>
      <c r="CA33" s="14"/>
    </row>
    <row r="34" spans="1:79" ht="13.5" customHeight="1">
      <c r="A34" s="441"/>
      <c r="B34" s="442"/>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3"/>
      <c r="AH34" s="431"/>
      <c r="AI34" s="432"/>
      <c r="AJ34" s="432"/>
      <c r="AK34" s="433"/>
      <c r="AL34" s="436"/>
      <c r="AM34" s="436"/>
      <c r="AN34" s="436"/>
      <c r="AO34" s="436"/>
      <c r="AP34" s="437"/>
      <c r="AQ34" s="273"/>
      <c r="AR34" s="275"/>
      <c r="AS34" s="277"/>
      <c r="AT34" s="273"/>
      <c r="AU34" s="275"/>
      <c r="AV34" s="277"/>
      <c r="AW34" s="273"/>
      <c r="AX34" s="275"/>
      <c r="AY34" s="279"/>
      <c r="AZ34" s="72"/>
      <c r="BA34" s="72"/>
      <c r="BB34" s="49"/>
      <c r="BC34" s="69"/>
      <c r="BD34" s="69"/>
      <c r="BE34" s="73"/>
      <c r="BF34" s="73"/>
      <c r="BG34" s="73"/>
      <c r="BH34" s="73"/>
      <c r="BI34" s="73"/>
      <c r="BJ34" s="73"/>
      <c r="BK34" s="73"/>
      <c r="BL34" s="73"/>
      <c r="BM34" s="74"/>
      <c r="BN34" s="14"/>
      <c r="BO34" s="14"/>
      <c r="BP34" s="14"/>
      <c r="BQ34" s="14"/>
      <c r="BR34" s="210"/>
      <c r="BS34" s="407"/>
      <c r="BT34" s="14"/>
      <c r="BU34" s="14"/>
      <c r="BV34" s="14"/>
      <c r="BW34" s="14"/>
      <c r="BX34" s="14"/>
      <c r="BY34" s="14"/>
      <c r="BZ34" s="14"/>
      <c r="CA34" s="14"/>
    </row>
    <row r="35" spans="1:79" ht="13.5" customHeight="1">
      <c r="A35" s="438"/>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40"/>
      <c r="AH35" s="428"/>
      <c r="AI35" s="429"/>
      <c r="AJ35" s="429"/>
      <c r="AK35" s="430"/>
      <c r="AL35" s="434"/>
      <c r="AM35" s="434"/>
      <c r="AN35" s="434"/>
      <c r="AO35" s="434"/>
      <c r="AP35" s="435"/>
      <c r="AQ35" s="291">
        <f>IF(LEN(BS32)-8&lt;1,"",MID(BS32,LEN(BS32)-8,1))</f>
      </c>
      <c r="AR35" s="292">
        <f>IF(LEN(BS32)-7&lt;1,"",MID(BS32,LEN(BS32)-7,1))</f>
      </c>
      <c r="AS35" s="293">
        <f>IF(LEN(BS32)-6&lt;1,"",MID(BS32,LEN(BS32)-6,1))</f>
      </c>
      <c r="AT35" s="291">
        <f>IF(LEN(BS32)-5&lt;1,"",MID(BS32,LEN(BS32)-5,1))</f>
      </c>
      <c r="AU35" s="292">
        <f>IF(LEN(BS32)-4&lt;1,"",MID(BS32,LEN(BS32)-4,1))</f>
      </c>
      <c r="AV35" s="293">
        <f>IF(LEN(BS32)-3&lt;1,"",MID(BS32,LEN(BS32)-3,1))</f>
      </c>
      <c r="AW35" s="291">
        <f>IF(LEN(BS32)-2&lt;1,"",MID(BS32,LEN(BS32)-2,1))</f>
      </c>
      <c r="AX35" s="292">
        <f>IF(LEN(BS32)-1&lt;1,"",MID(BS32,LEN(BS32)-1,1))</f>
      </c>
      <c r="AY35" s="281">
        <f>IF(BS32="","",MID(BS32,LEN(BS32),1))</f>
      </c>
      <c r="AZ35" s="495"/>
      <c r="BA35" s="495"/>
      <c r="BB35" s="77"/>
      <c r="BC35" s="282"/>
      <c r="BD35" s="282">
        <f>BS32</f>
        <v>0</v>
      </c>
      <c r="BE35" s="65"/>
      <c r="BF35" s="65"/>
      <c r="BG35" s="65"/>
      <c r="BH35" s="65"/>
      <c r="BI35" s="65"/>
      <c r="BJ35" s="65"/>
      <c r="BK35" s="65"/>
      <c r="BL35" s="65"/>
      <c r="BM35" s="75"/>
      <c r="BN35" s="14"/>
      <c r="BO35" s="14"/>
      <c r="BP35" s="14"/>
      <c r="BQ35" s="14"/>
      <c r="BR35" s="400">
        <v>3</v>
      </c>
      <c r="BS35" s="408"/>
      <c r="BT35" s="14"/>
      <c r="BU35" s="14"/>
      <c r="BV35" s="14"/>
      <c r="BW35" s="14"/>
      <c r="BX35" s="14"/>
      <c r="BY35" s="14"/>
      <c r="BZ35" s="14"/>
      <c r="CA35" s="14"/>
    </row>
    <row r="36" spans="1:79" ht="13.5" customHeight="1">
      <c r="A36" s="441"/>
      <c r="B36" s="442"/>
      <c r="C36" s="442"/>
      <c r="D36" s="442"/>
      <c r="E36" s="442"/>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3"/>
      <c r="AH36" s="431"/>
      <c r="AI36" s="432"/>
      <c r="AJ36" s="432"/>
      <c r="AK36" s="433"/>
      <c r="AL36" s="436"/>
      <c r="AM36" s="436"/>
      <c r="AN36" s="436"/>
      <c r="AO36" s="436"/>
      <c r="AP36" s="437"/>
      <c r="AQ36" s="273"/>
      <c r="AR36" s="275"/>
      <c r="AS36" s="277"/>
      <c r="AT36" s="273"/>
      <c r="AU36" s="275"/>
      <c r="AV36" s="277"/>
      <c r="AW36" s="273"/>
      <c r="AX36" s="275"/>
      <c r="AY36" s="279"/>
      <c r="AZ36" s="496"/>
      <c r="BA36" s="496"/>
      <c r="BB36" s="49"/>
      <c r="BC36" s="282"/>
      <c r="BD36" s="282"/>
      <c r="BE36" s="65"/>
      <c r="BF36" s="65"/>
      <c r="BG36" s="65"/>
      <c r="BH36" s="65"/>
      <c r="BI36" s="65"/>
      <c r="BJ36" s="65"/>
      <c r="BK36" s="65"/>
      <c r="BL36" s="65"/>
      <c r="BM36" s="75"/>
      <c r="BN36" s="14"/>
      <c r="BO36" s="14"/>
      <c r="BP36" s="14"/>
      <c r="BQ36" s="14"/>
      <c r="BR36" s="401"/>
      <c r="BS36" s="409"/>
      <c r="BT36" s="14"/>
      <c r="BU36" s="14"/>
      <c r="BV36" s="14"/>
      <c r="BW36" s="14"/>
      <c r="BX36" s="14"/>
      <c r="BY36" s="14"/>
      <c r="BZ36" s="14"/>
      <c r="CA36" s="14"/>
    </row>
    <row r="37" spans="1:79" ht="13.5" customHeight="1">
      <c r="A37" s="438"/>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40"/>
      <c r="AH37" s="428"/>
      <c r="AI37" s="429"/>
      <c r="AJ37" s="429"/>
      <c r="AK37" s="430"/>
      <c r="AL37" s="434"/>
      <c r="AM37" s="434"/>
      <c r="AN37" s="434"/>
      <c r="AO37" s="434"/>
      <c r="AP37" s="435"/>
      <c r="AQ37" s="291">
        <f>IF(LEN(BS35)-8&lt;1,"",MID(BS35,LEN(BS35)-8,1))</f>
      </c>
      <c r="AR37" s="292">
        <f>IF(LEN(BS35)-7&lt;1,"",MID(BS35,LEN(BS35)-7,1))</f>
      </c>
      <c r="AS37" s="293">
        <f>IF(LEN(BS35)-6&lt;1,"",MID(BS35,LEN(BS35)-6,1))</f>
      </c>
      <c r="AT37" s="291">
        <f>IF(LEN(BS35)-5&lt;1,"",MID(BS35,LEN(BS35)-5,1))</f>
      </c>
      <c r="AU37" s="292">
        <f>IF(LEN(BS35)-4&lt;1,"",MID(BS35,LEN(BS35)-4,1))</f>
      </c>
      <c r="AV37" s="293">
        <f>IF(LEN(BS35)-3&lt;1,"",MID(BS35,LEN(BS35)-3,1))</f>
      </c>
      <c r="AW37" s="291">
        <f>IF(LEN(BS35)-2&lt;1,"",MID(BS35,LEN(BS35)-2,1))</f>
      </c>
      <c r="AX37" s="292">
        <f>IF(LEN(BS35)-1&lt;1,"",MID(BS35,LEN(BS35)-1,1))</f>
      </c>
      <c r="AY37" s="281">
        <f>IF(BS35="","",MID(BS35,LEN(BS35),1))</f>
      </c>
      <c r="AZ37" s="495"/>
      <c r="BA37" s="495"/>
      <c r="BB37" s="77"/>
      <c r="BC37" s="497"/>
      <c r="BD37" s="497">
        <f>BS35</f>
        <v>0</v>
      </c>
      <c r="BE37" s="70"/>
      <c r="BF37" s="70"/>
      <c r="BG37" s="70"/>
      <c r="BH37" s="70"/>
      <c r="BI37" s="70"/>
      <c r="BJ37" s="70"/>
      <c r="BK37" s="70"/>
      <c r="BL37" s="70"/>
      <c r="BM37" s="71"/>
      <c r="BN37" s="14"/>
      <c r="BO37" s="14"/>
      <c r="BP37" s="14"/>
      <c r="BQ37" s="14"/>
      <c r="BR37" s="402"/>
      <c r="BS37" s="410"/>
      <c r="BT37" s="14"/>
      <c r="BU37" s="14"/>
      <c r="BV37" s="14"/>
      <c r="BW37" s="14"/>
      <c r="BX37" s="14"/>
      <c r="BY37" s="14"/>
      <c r="BZ37" s="14"/>
      <c r="CA37" s="14"/>
    </row>
    <row r="38" spans="1:79" ht="13.5" customHeight="1">
      <c r="A38" s="441"/>
      <c r="B38" s="442"/>
      <c r="C38" s="442"/>
      <c r="D38" s="442"/>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3"/>
      <c r="AH38" s="431"/>
      <c r="AI38" s="432"/>
      <c r="AJ38" s="432"/>
      <c r="AK38" s="433"/>
      <c r="AL38" s="436"/>
      <c r="AM38" s="436"/>
      <c r="AN38" s="436"/>
      <c r="AO38" s="436"/>
      <c r="AP38" s="437"/>
      <c r="AQ38" s="273"/>
      <c r="AR38" s="275"/>
      <c r="AS38" s="277"/>
      <c r="AT38" s="273"/>
      <c r="AU38" s="275"/>
      <c r="AV38" s="277"/>
      <c r="AW38" s="273"/>
      <c r="AX38" s="275"/>
      <c r="AY38" s="279"/>
      <c r="AZ38" s="496"/>
      <c r="BA38" s="496"/>
      <c r="BB38" s="67"/>
      <c r="BC38" s="498"/>
      <c r="BD38" s="498"/>
      <c r="BE38" s="73"/>
      <c r="BF38" s="73"/>
      <c r="BG38" s="73"/>
      <c r="BH38" s="73"/>
      <c r="BI38" s="73"/>
      <c r="BJ38" s="73"/>
      <c r="BK38" s="73"/>
      <c r="BL38" s="73"/>
      <c r="BM38" s="74"/>
      <c r="BN38" s="14"/>
      <c r="BO38" s="14"/>
      <c r="BP38" s="14"/>
      <c r="BQ38" s="14"/>
      <c r="BR38" s="208">
        <v>4</v>
      </c>
      <c r="BS38" s="405"/>
      <c r="BT38" s="14"/>
      <c r="BU38" s="14"/>
      <c r="BV38" s="14"/>
      <c r="BW38" s="14"/>
      <c r="BX38" s="14"/>
      <c r="BY38" s="14"/>
      <c r="BZ38" s="14"/>
      <c r="CA38" s="14"/>
    </row>
    <row r="39" spans="1:79" ht="13.5" customHeight="1">
      <c r="A39" s="438"/>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40"/>
      <c r="AH39" s="428"/>
      <c r="AI39" s="429"/>
      <c r="AJ39" s="429"/>
      <c r="AK39" s="430"/>
      <c r="AL39" s="434"/>
      <c r="AM39" s="434"/>
      <c r="AN39" s="434"/>
      <c r="AO39" s="434"/>
      <c r="AP39" s="435"/>
      <c r="AQ39" s="291">
        <f>IF(LEN(BS38)-8&lt;1,"",MID(BS38,LEN(BS38)-8,1))</f>
      </c>
      <c r="AR39" s="292">
        <f>IF(LEN(BS38)-7&lt;1,"",MID(BS38,LEN(BS38)-7,1))</f>
      </c>
      <c r="AS39" s="293">
        <f>IF(LEN(BS38)-6&lt;1,"",MID(BS38,LEN(BS38)-6,1))</f>
      </c>
      <c r="AT39" s="291">
        <f>IF(LEN(BS38)-5&lt;1,"",MID(BS38,LEN(BS38)-5,1))</f>
      </c>
      <c r="AU39" s="292">
        <f>IF(LEN(BS38)-4&lt;1,"",MID(BS38,LEN(BS38)-4,1))</f>
      </c>
      <c r="AV39" s="293">
        <f>IF(LEN(BS38)-3&lt;1,"",MID(BS38,LEN(BS38)-3,1))</f>
      </c>
      <c r="AW39" s="291">
        <f>IF(LEN(BS38)-2&lt;1,"",MID(BS38,LEN(BS38)-2,1))</f>
      </c>
      <c r="AX39" s="292">
        <f>IF(LEN(BS38)-1&lt;1,"",MID(BS38,LEN(BS38)-1,1))</f>
      </c>
      <c r="AY39" s="281">
        <f>IF(BS38="","",MID(BS38,LEN(BS38),1))</f>
      </c>
      <c r="AZ39" s="495"/>
      <c r="BA39" s="495"/>
      <c r="BB39" s="49"/>
      <c r="BC39" s="499"/>
      <c r="BD39" s="499">
        <f>BS38</f>
        <v>0</v>
      </c>
      <c r="BE39" s="65"/>
      <c r="BF39" s="65"/>
      <c r="BG39" s="65"/>
      <c r="BH39" s="65"/>
      <c r="BI39" s="65"/>
      <c r="BJ39" s="65"/>
      <c r="BK39" s="65"/>
      <c r="BL39" s="65"/>
      <c r="BM39" s="75"/>
      <c r="BN39" s="14"/>
      <c r="BO39" s="14"/>
      <c r="BP39" s="14"/>
      <c r="BQ39" s="14"/>
      <c r="BR39" s="209"/>
      <c r="BS39" s="406"/>
      <c r="BT39" s="14"/>
      <c r="BU39" s="14"/>
      <c r="BV39" s="14"/>
      <c r="BW39" s="14"/>
      <c r="BX39" s="14"/>
      <c r="BY39" s="14"/>
      <c r="BZ39" s="14"/>
      <c r="CA39" s="14"/>
    </row>
    <row r="40" spans="1:79" ht="13.5" customHeight="1" thickBot="1">
      <c r="A40" s="441"/>
      <c r="B40" s="442"/>
      <c r="C40" s="442"/>
      <c r="D40" s="442"/>
      <c r="E40" s="442"/>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3"/>
      <c r="AH40" s="431"/>
      <c r="AI40" s="432"/>
      <c r="AJ40" s="432"/>
      <c r="AK40" s="433"/>
      <c r="AL40" s="436"/>
      <c r="AM40" s="436"/>
      <c r="AN40" s="436"/>
      <c r="AO40" s="436"/>
      <c r="AP40" s="437"/>
      <c r="AQ40" s="273"/>
      <c r="AR40" s="275"/>
      <c r="AS40" s="277"/>
      <c r="AT40" s="273"/>
      <c r="AU40" s="275"/>
      <c r="AV40" s="277"/>
      <c r="AW40" s="273"/>
      <c r="AX40" s="275"/>
      <c r="AY40" s="279"/>
      <c r="AZ40" s="496"/>
      <c r="BA40" s="496"/>
      <c r="BB40" s="67"/>
      <c r="BC40" s="498"/>
      <c r="BD40" s="498"/>
      <c r="BE40" s="73"/>
      <c r="BF40" s="73"/>
      <c r="BG40" s="73"/>
      <c r="BH40" s="73"/>
      <c r="BI40" s="73"/>
      <c r="BJ40" s="73"/>
      <c r="BK40" s="73"/>
      <c r="BL40" s="73"/>
      <c r="BM40" s="74"/>
      <c r="BN40" s="14"/>
      <c r="BO40" s="14"/>
      <c r="BP40" s="14"/>
      <c r="BQ40" s="14"/>
      <c r="BR40" s="395"/>
      <c r="BS40" s="411"/>
      <c r="BT40" s="14"/>
      <c r="BU40" s="14"/>
      <c r="BV40" s="14"/>
      <c r="BW40" s="14"/>
      <c r="BX40" s="14"/>
      <c r="BY40" s="14"/>
      <c r="BZ40" s="14"/>
      <c r="CA40" s="14"/>
    </row>
    <row r="41" spans="1:79" ht="13.5" customHeight="1">
      <c r="A41" s="353" t="s">
        <v>32</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5">
        <f>IF(LEN(BC41)-8&lt;1,"",MID(BC41,LEN(BC41)-8,1))</f>
      </c>
      <c r="AR41" s="357">
        <f>IF(LEN(BC41)-7&lt;1,"",MID(BC41,LEN(BC41)-7,1))</f>
      </c>
      <c r="AS41" s="359">
        <f>IF(LEN(BC41)-6&lt;1,"",MID(BC41,LEN(BC41)-6,1))</f>
      </c>
      <c r="AT41" s="361">
        <f>IF(LEN(BC41)-5&lt;1,"",MID(BC41,LEN(BC41)-5,1))</f>
      </c>
      <c r="AU41" s="357">
        <f>IF(LEN(BC41)-4&lt;1,"",MID(BC41,LEN(BC41)-4,1))</f>
      </c>
      <c r="AV41" s="359">
        <f>IF(LEN(BC41)-3&lt;1,"",MID(BC41,LEN(BC41)-3,1))</f>
      </c>
      <c r="AW41" s="361">
        <f>IF(LEN(BC41)-2&lt;1,"",MID(BC41,LEN(BC41)-2,1))</f>
      </c>
      <c r="AX41" s="357">
        <f>IF(LEN(BC41)-1&lt;1,"",MID(BC41,LEN(BC41)-1,1))</f>
      </c>
      <c r="AY41" s="363" t="str">
        <f>MID(BC41,LEN(BC41),1)</f>
        <v>0</v>
      </c>
      <c r="AZ41" s="495"/>
      <c r="BA41" s="495"/>
      <c r="BB41" s="77"/>
      <c r="BC41" s="508">
        <f>BD41</f>
        <v>0</v>
      </c>
      <c r="BD41" s="497">
        <f>INT(SUM(BD33:BD40))</f>
        <v>0</v>
      </c>
      <c r="BE41" s="70"/>
      <c r="BF41" s="70"/>
      <c r="BG41" s="70"/>
      <c r="BH41" s="70"/>
      <c r="BI41" s="70"/>
      <c r="BJ41" s="70"/>
      <c r="BK41" s="70"/>
      <c r="BL41" s="70"/>
      <c r="BM41" s="70"/>
      <c r="BN41" s="14"/>
      <c r="BO41" s="14"/>
      <c r="BP41" s="14"/>
      <c r="BQ41" s="14"/>
      <c r="BR41" s="13"/>
      <c r="BS41" s="13"/>
      <c r="BT41" s="14"/>
      <c r="BU41" s="14"/>
      <c r="BV41" s="14"/>
      <c r="BW41" s="14"/>
      <c r="BX41" s="14"/>
      <c r="BY41" s="14"/>
      <c r="BZ41" s="14"/>
      <c r="CA41" s="14"/>
    </row>
    <row r="42" spans="1:79" ht="6.75" customHeight="1">
      <c r="A42" s="353"/>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6"/>
      <c r="AR42" s="358"/>
      <c r="AS42" s="360"/>
      <c r="AT42" s="362"/>
      <c r="AU42" s="358"/>
      <c r="AV42" s="360"/>
      <c r="AW42" s="362"/>
      <c r="AX42" s="358"/>
      <c r="AY42" s="364"/>
      <c r="AZ42" s="500"/>
      <c r="BA42" s="500"/>
      <c r="BB42" s="51"/>
      <c r="BC42" s="509"/>
      <c r="BD42" s="499"/>
      <c r="BE42" s="76"/>
      <c r="BF42" s="76"/>
      <c r="BG42" s="76"/>
      <c r="BH42" s="76"/>
      <c r="BI42" s="76"/>
      <c r="BJ42" s="76"/>
      <c r="BK42" s="76"/>
      <c r="BL42" s="76"/>
      <c r="BM42" s="76"/>
      <c r="BN42" s="14"/>
      <c r="BO42" s="14"/>
      <c r="BP42" s="14"/>
      <c r="BQ42" s="14"/>
      <c r="BR42" s="13"/>
      <c r="BS42" s="13"/>
      <c r="BT42" s="14"/>
      <c r="BU42" s="14"/>
      <c r="BV42" s="14"/>
      <c r="BW42" s="14"/>
      <c r="BX42" s="14"/>
      <c r="BY42" s="14"/>
      <c r="BZ42" s="14"/>
      <c r="CA42" s="14"/>
    </row>
    <row r="43" spans="1:79" ht="13.5" customHeight="1">
      <c r="A43" s="353" t="s">
        <v>40</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65"/>
      <c r="AH43" s="366" t="s">
        <v>36</v>
      </c>
      <c r="AI43" s="367"/>
      <c r="AJ43" s="367"/>
      <c r="AK43" s="367"/>
      <c r="AL43" s="367"/>
      <c r="AM43" s="367"/>
      <c r="AN43" s="367"/>
      <c r="AO43" s="367"/>
      <c r="AP43" s="367"/>
      <c r="AQ43" s="355">
        <f>IF(LEN(BC43)-8&lt;1,"",MID(BC43,LEN(BC43)-8,1))</f>
      </c>
      <c r="AR43" s="357">
        <f>IF(LEN(BC43)-7&lt;1,"",MID(BC43,LEN(BC43)-7,1))</f>
      </c>
      <c r="AS43" s="359">
        <f>IF(LEN(BC43)-6&lt;1,"",MID(BC43,LEN(BC43)-6,1))</f>
      </c>
      <c r="AT43" s="361">
        <f>IF(LEN(BC43)-5&lt;1,"",MID(BC43,LEN(BC43)-5,1))</f>
      </c>
      <c r="AU43" s="357">
        <f>IF(LEN(BC43)-4&lt;1,"",MID(BC43,LEN(BC43)-4,1))</f>
      </c>
      <c r="AV43" s="359">
        <f>IF(LEN(BC43)-3&lt;1,"",MID(BC43,LEN(BC43)-3,1))</f>
      </c>
      <c r="AW43" s="361">
        <f>IF(LEN(BC43)-2&lt;1,"",MID(BC43,LEN(BC43)-2,1))</f>
      </c>
      <c r="AX43" s="357">
        <f>IF(LEN(BC43)-1&lt;1,"",MID(BC43,LEN(BC43)-1,1))</f>
      </c>
      <c r="AY43" s="363" t="str">
        <f>MID(BC43,LEN(BC43),1)</f>
        <v>0</v>
      </c>
      <c r="AZ43" s="500"/>
      <c r="BA43" s="500"/>
      <c r="BB43" s="51"/>
      <c r="BC43" s="501">
        <f>ROUNDDOWN(BC41*0.1,0)</f>
        <v>0</v>
      </c>
      <c r="BD43" s="502"/>
      <c r="BE43" s="78"/>
      <c r="BF43" s="78"/>
      <c r="BG43" s="78"/>
      <c r="BH43" s="78"/>
      <c r="BI43" s="78"/>
      <c r="BJ43" s="78"/>
      <c r="BK43" s="78"/>
      <c r="BL43" s="78"/>
      <c r="BM43" s="78"/>
      <c r="BN43" s="13"/>
      <c r="BO43" s="13"/>
      <c r="BP43" s="13"/>
      <c r="BQ43" s="13"/>
      <c r="BR43" s="13"/>
      <c r="BS43" s="13"/>
      <c r="BT43" s="13"/>
      <c r="BU43" s="13"/>
      <c r="BV43" s="13"/>
      <c r="BW43" s="13"/>
      <c r="BX43" s="13"/>
      <c r="BY43" s="13"/>
      <c r="BZ43" s="13"/>
      <c r="CA43" s="13"/>
    </row>
    <row r="44" spans="1:79" ht="8.25" customHeight="1">
      <c r="A44" s="353"/>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65"/>
      <c r="AH44" s="366"/>
      <c r="AI44" s="367"/>
      <c r="AJ44" s="367"/>
      <c r="AK44" s="367"/>
      <c r="AL44" s="367"/>
      <c r="AM44" s="367"/>
      <c r="AN44" s="367"/>
      <c r="AO44" s="367"/>
      <c r="AP44" s="367"/>
      <c r="AQ44" s="356"/>
      <c r="AR44" s="358"/>
      <c r="AS44" s="360"/>
      <c r="AT44" s="362"/>
      <c r="AU44" s="358"/>
      <c r="AV44" s="360"/>
      <c r="AW44" s="362"/>
      <c r="AX44" s="358"/>
      <c r="AY44" s="364"/>
      <c r="AZ44" s="500"/>
      <c r="BA44" s="500"/>
      <c r="BB44" s="51"/>
      <c r="BC44" s="501"/>
      <c r="BD44" s="502"/>
      <c r="BE44" s="78"/>
      <c r="BF44" s="78"/>
      <c r="BG44" s="78"/>
      <c r="BH44" s="78"/>
      <c r="BI44" s="78"/>
      <c r="BJ44" s="78"/>
      <c r="BK44" s="78"/>
      <c r="BL44" s="78"/>
      <c r="BM44" s="78"/>
      <c r="BN44" s="13"/>
      <c r="BO44" s="13"/>
      <c r="BP44" s="13"/>
      <c r="BQ44" s="13"/>
      <c r="BR44" s="11"/>
      <c r="BT44" s="13"/>
      <c r="BU44" s="13"/>
      <c r="BV44" s="13"/>
      <c r="BW44" s="13"/>
      <c r="BX44" s="13"/>
      <c r="BY44" s="13"/>
      <c r="BZ44" s="13"/>
      <c r="CA44" s="13"/>
    </row>
    <row r="45" spans="1:79" ht="13.5" customHeight="1">
      <c r="A45" s="353" t="s">
        <v>35</v>
      </c>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72">
        <f>IF(LEN(BC45)-8&lt;1,"",MID(BC45,LEN(BC45)-8,1))</f>
      </c>
      <c r="AR45" s="374">
        <f>IF(LEN(BC45)-7&lt;1,"",MID(BC45,LEN(BC45)-7,1))</f>
      </c>
      <c r="AS45" s="376">
        <f>IF(LEN(BC45)-6&lt;1,"",MID(BC45,LEN(BC45)-6,1))</f>
      </c>
      <c r="AT45" s="378">
        <f>IF(LEN(BC45)-5&lt;1,"",MID(BC45,LEN(BC45)-5,1))</f>
      </c>
      <c r="AU45" s="374">
        <f>IF(LEN(BC45)-4&lt;1,"",MID(BC45,LEN(BC45)-4,1))</f>
      </c>
      <c r="AV45" s="376">
        <f>IF(LEN(BC45)-3&lt;1,"",MID(BC45,LEN(BC45)-3,1))</f>
      </c>
      <c r="AW45" s="378">
        <f>IF(LEN(BC45)-2&lt;1,"",MID(BC45,LEN(BC45)-2,1))</f>
      </c>
      <c r="AX45" s="374">
        <f>IF(LEN(BC45)-1&lt;1,"",MID(BC45,LEN(BC45)-1,1))</f>
      </c>
      <c r="AY45" s="390" t="str">
        <f>MID(BC45,LEN(BC45),1)</f>
        <v>0</v>
      </c>
      <c r="AZ45" s="500"/>
      <c r="BA45" s="500"/>
      <c r="BB45" s="51"/>
      <c r="BC45" s="513">
        <f>SUM(BC41:BC44)</f>
        <v>0</v>
      </c>
      <c r="BD45" s="502"/>
      <c r="BE45" s="78"/>
      <c r="BF45" s="78"/>
      <c r="BG45" s="78"/>
      <c r="BH45" s="78"/>
      <c r="BI45" s="78"/>
      <c r="BJ45" s="78"/>
      <c r="BK45" s="78"/>
      <c r="BL45" s="78"/>
      <c r="BM45" s="78"/>
      <c r="BN45" s="13"/>
      <c r="BO45" s="13"/>
      <c r="BP45" s="13"/>
      <c r="BQ45" s="13"/>
      <c r="BT45" s="13"/>
      <c r="BU45" s="13"/>
      <c r="BV45" s="13"/>
      <c r="BW45" s="13"/>
      <c r="BX45" s="13"/>
      <c r="BY45" s="13"/>
      <c r="BZ45" s="13"/>
      <c r="CA45" s="13"/>
    </row>
    <row r="46" spans="1:79" ht="8.25" customHeight="1" thickBot="1">
      <c r="A46" s="370"/>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3"/>
      <c r="AR46" s="375"/>
      <c r="AS46" s="377"/>
      <c r="AT46" s="379"/>
      <c r="AU46" s="375"/>
      <c r="AV46" s="377"/>
      <c r="AW46" s="379"/>
      <c r="AX46" s="375"/>
      <c r="AY46" s="391"/>
      <c r="AZ46" s="500"/>
      <c r="BA46" s="500"/>
      <c r="BB46" s="51"/>
      <c r="BC46" s="501"/>
      <c r="BD46" s="502"/>
      <c r="BE46" s="78"/>
      <c r="BF46" s="78"/>
      <c r="BG46" s="78"/>
      <c r="BH46" s="78"/>
      <c r="BI46" s="78"/>
      <c r="BJ46" s="78"/>
      <c r="BK46" s="78"/>
      <c r="BL46" s="78"/>
      <c r="BM46" s="78"/>
      <c r="BN46" s="13"/>
      <c r="BO46" s="13"/>
      <c r="BP46" s="13"/>
      <c r="BQ46" s="13"/>
      <c r="BT46" s="13"/>
      <c r="BU46" s="13"/>
      <c r="BV46" s="13"/>
      <c r="BW46" s="13"/>
      <c r="BX46" s="13"/>
      <c r="BY46" s="13"/>
      <c r="BZ46" s="13"/>
      <c r="CA46" s="13"/>
    </row>
    <row r="47" spans="1:69" ht="14.25" thickBot="1">
      <c r="A47" s="58"/>
      <c r="B47" s="58"/>
      <c r="C47" s="58"/>
      <c r="D47" s="58"/>
      <c r="E47" s="58"/>
      <c r="F47" s="58"/>
      <c r="G47" s="58"/>
      <c r="H47" s="58"/>
      <c r="I47" s="58"/>
      <c r="J47" s="58"/>
      <c r="K47" s="58"/>
      <c r="L47" s="58"/>
      <c r="M47" s="58"/>
      <c r="N47" s="58"/>
      <c r="O47" s="58"/>
      <c r="P47" s="58"/>
      <c r="Q47" s="58"/>
      <c r="R47" s="58"/>
      <c r="S47" s="58"/>
      <c r="T47" s="58"/>
      <c r="U47" s="58"/>
      <c r="V47" s="58"/>
      <c r="W47" s="58"/>
      <c r="X47" s="58"/>
      <c r="Y47" s="5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6"/>
      <c r="BO47" s="6"/>
      <c r="BP47" s="6"/>
      <c r="BQ47" s="6"/>
    </row>
    <row r="48" spans="1:66" ht="13.5">
      <c r="A48" s="419" t="s">
        <v>34</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1"/>
      <c r="BN48" s="33"/>
    </row>
    <row r="49" spans="1:66" ht="13.5">
      <c r="A49" s="422"/>
      <c r="B49" s="423"/>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423"/>
      <c r="AY49" s="423"/>
      <c r="AZ49" s="423"/>
      <c r="BA49" s="423"/>
      <c r="BB49" s="423"/>
      <c r="BC49" s="423"/>
      <c r="BD49" s="423"/>
      <c r="BE49" s="423"/>
      <c r="BF49" s="423"/>
      <c r="BG49" s="423"/>
      <c r="BH49" s="423"/>
      <c r="BI49" s="423"/>
      <c r="BJ49" s="423"/>
      <c r="BK49" s="423"/>
      <c r="BL49" s="423"/>
      <c r="BM49" s="424"/>
      <c r="BN49" s="33"/>
    </row>
    <row r="50" spans="1:66" ht="13.5">
      <c r="A50" s="422"/>
      <c r="B50" s="423"/>
      <c r="C50" s="423"/>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3"/>
      <c r="AY50" s="423"/>
      <c r="AZ50" s="423"/>
      <c r="BA50" s="423"/>
      <c r="BB50" s="423"/>
      <c r="BC50" s="423"/>
      <c r="BD50" s="423"/>
      <c r="BE50" s="423"/>
      <c r="BF50" s="423"/>
      <c r="BG50" s="423"/>
      <c r="BH50" s="423"/>
      <c r="BI50" s="423"/>
      <c r="BJ50" s="423"/>
      <c r="BK50" s="423"/>
      <c r="BL50" s="423"/>
      <c r="BM50" s="424"/>
      <c r="BN50" s="33"/>
    </row>
    <row r="51" spans="1:65" ht="14.25" thickBot="1">
      <c r="A51" s="425"/>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426"/>
      <c r="AY51" s="426"/>
      <c r="AZ51" s="426"/>
      <c r="BA51" s="426"/>
      <c r="BB51" s="426"/>
      <c r="BC51" s="426"/>
      <c r="BD51" s="426"/>
      <c r="BE51" s="426"/>
      <c r="BF51" s="426"/>
      <c r="BG51" s="426"/>
      <c r="BH51" s="426"/>
      <c r="BI51" s="426"/>
      <c r="BJ51" s="426"/>
      <c r="BK51" s="426"/>
      <c r="BL51" s="426"/>
      <c r="BM51" s="427"/>
    </row>
    <row r="52" spans="1:65" ht="3" customHeight="1">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row>
    <row r="53" spans="1:65" ht="13.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18" t="s">
        <v>60</v>
      </c>
      <c r="BI53" s="418"/>
      <c r="BJ53" s="418"/>
      <c r="BK53" s="418"/>
      <c r="BL53" s="418"/>
      <c r="BM53" s="418"/>
    </row>
    <row r="54" spans="1:65" ht="13.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18"/>
      <c r="BI54" s="418"/>
      <c r="BJ54" s="418"/>
      <c r="BK54" s="418"/>
      <c r="BL54" s="418"/>
      <c r="BM54" s="418"/>
    </row>
    <row r="55" ht="13.5">
      <c r="BH55" t="s">
        <v>59</v>
      </c>
    </row>
    <row r="56" ht="13.5">
      <c r="BH56" t="s">
        <v>58</v>
      </c>
    </row>
    <row r="57" ht="13.5">
      <c r="BH57" t="s">
        <v>65</v>
      </c>
    </row>
    <row r="58" ht="13.5">
      <c r="BH58" t="s">
        <v>73</v>
      </c>
    </row>
  </sheetData>
  <sheetProtection sheet="1"/>
  <mergeCells count="259">
    <mergeCell ref="BA8:BL8"/>
    <mergeCell ref="AU9:BL9"/>
    <mergeCell ref="AQ8:AX8"/>
    <mergeCell ref="AZ45:AZ46"/>
    <mergeCell ref="BA45:BA46"/>
    <mergeCell ref="AZ43:AZ44"/>
    <mergeCell ref="AU45:AU46"/>
    <mergeCell ref="BC45:BC46"/>
    <mergeCell ref="BD45:BD46"/>
    <mergeCell ref="AR39:AR40"/>
    <mergeCell ref="AO4:AQ7"/>
    <mergeCell ref="AX43:AX44"/>
    <mergeCell ref="AY43:AY44"/>
    <mergeCell ref="BA43:BA44"/>
    <mergeCell ref="AS1:BM1"/>
    <mergeCell ref="AR2:BM3"/>
    <mergeCell ref="AR4:BI7"/>
    <mergeCell ref="BA41:BA42"/>
    <mergeCell ref="BC41:BC42"/>
    <mergeCell ref="BJ4:BM7"/>
    <mergeCell ref="A1:O3"/>
    <mergeCell ref="AX45:AX46"/>
    <mergeCell ref="AY45:AY46"/>
    <mergeCell ref="AR43:AR44"/>
    <mergeCell ref="AU43:AU44"/>
    <mergeCell ref="AV43:AV44"/>
    <mergeCell ref="AW43:AW44"/>
    <mergeCell ref="AU41:AU42"/>
    <mergeCell ref="AV41:AV42"/>
    <mergeCell ref="AW41:AW42"/>
    <mergeCell ref="AU39:AU40"/>
    <mergeCell ref="AV39:AV40"/>
    <mergeCell ref="AW39:AW40"/>
    <mergeCell ref="AX39:AX40"/>
    <mergeCell ref="AY39:AY40"/>
    <mergeCell ref="BR38:BR40"/>
    <mergeCell ref="AZ39:AZ40"/>
    <mergeCell ref="BA39:BA40"/>
    <mergeCell ref="BC39:BC40"/>
    <mergeCell ref="AV37:AV38"/>
    <mergeCell ref="BS38:BS40"/>
    <mergeCell ref="AX41:AX42"/>
    <mergeCell ref="AY41:AY42"/>
    <mergeCell ref="AZ41:AZ42"/>
    <mergeCell ref="BC43:BC44"/>
    <mergeCell ref="BR35:BR37"/>
    <mergeCell ref="BD43:BD44"/>
    <mergeCell ref="BD35:BD36"/>
    <mergeCell ref="BD39:BD40"/>
    <mergeCell ref="BS35:BS37"/>
    <mergeCell ref="BD41:BD42"/>
    <mergeCell ref="BS32:BS34"/>
    <mergeCell ref="A37:AG38"/>
    <mergeCell ref="AH37:AK38"/>
    <mergeCell ref="AL37:AP38"/>
    <mergeCell ref="AR37:AR38"/>
    <mergeCell ref="AU37:AU38"/>
    <mergeCell ref="AZ37:AZ38"/>
    <mergeCell ref="BA37:BA38"/>
    <mergeCell ref="BC37:BC38"/>
    <mergeCell ref="BD37:BD38"/>
    <mergeCell ref="AV35:AV36"/>
    <mergeCell ref="AW37:AW38"/>
    <mergeCell ref="AX37:AX38"/>
    <mergeCell ref="AY37:AY38"/>
    <mergeCell ref="BA35:BA36"/>
    <mergeCell ref="BC35:BC36"/>
    <mergeCell ref="AQ35:AQ36"/>
    <mergeCell ref="AS35:AS36"/>
    <mergeCell ref="AT35:AT36"/>
    <mergeCell ref="AZ35:AZ36"/>
    <mergeCell ref="AY35:AY36"/>
    <mergeCell ref="AQ33:AQ34"/>
    <mergeCell ref="AR33:AR34"/>
    <mergeCell ref="AS33:AS34"/>
    <mergeCell ref="AT33:AT34"/>
    <mergeCell ref="AX33:AX34"/>
    <mergeCell ref="A35:AG36"/>
    <mergeCell ref="AH35:AK36"/>
    <mergeCell ref="AL35:AP36"/>
    <mergeCell ref="AR35:AR36"/>
    <mergeCell ref="BR28:BS28"/>
    <mergeCell ref="BR29:BR31"/>
    <mergeCell ref="BS29:BS31"/>
    <mergeCell ref="AU33:AU34"/>
    <mergeCell ref="AV33:AV34"/>
    <mergeCell ref="AW33:AW34"/>
    <mergeCell ref="AY33:AY34"/>
    <mergeCell ref="AW35:AW36"/>
    <mergeCell ref="AU35:AU36"/>
    <mergeCell ref="A6:S7"/>
    <mergeCell ref="Q3:T3"/>
    <mergeCell ref="V3:W3"/>
    <mergeCell ref="Y3:Z3"/>
    <mergeCell ref="O11:P13"/>
    <mergeCell ref="Q11:R13"/>
    <mergeCell ref="S11:T13"/>
    <mergeCell ref="BR11:BR13"/>
    <mergeCell ref="BS11:BS13"/>
    <mergeCell ref="A9:T10"/>
    <mergeCell ref="BR7:BS7"/>
    <mergeCell ref="A11:D13"/>
    <mergeCell ref="E11:F13"/>
    <mergeCell ref="G11:H13"/>
    <mergeCell ref="I11:J13"/>
    <mergeCell ref="K11:L13"/>
    <mergeCell ref="M11:N13"/>
    <mergeCell ref="U11:Y13"/>
    <mergeCell ref="Z11:BM13"/>
    <mergeCell ref="BR8:BR10"/>
    <mergeCell ref="BS8:BS10"/>
    <mergeCell ref="A14:D16"/>
    <mergeCell ref="E14:F16"/>
    <mergeCell ref="G14:H16"/>
    <mergeCell ref="I14:J16"/>
    <mergeCell ref="K14:L16"/>
    <mergeCell ref="O14:T16"/>
    <mergeCell ref="U14:AN16"/>
    <mergeCell ref="AO14:AT16"/>
    <mergeCell ref="AU14:BM16"/>
    <mergeCell ref="BR14:BR16"/>
    <mergeCell ref="T18:T19"/>
    <mergeCell ref="U18:U19"/>
    <mergeCell ref="V18:V19"/>
    <mergeCell ref="W18:W19"/>
    <mergeCell ref="P20:P21"/>
    <mergeCell ref="BS14:BS16"/>
    <mergeCell ref="A18:M19"/>
    <mergeCell ref="N18:N19"/>
    <mergeCell ref="O18:O19"/>
    <mergeCell ref="P18:P19"/>
    <mergeCell ref="Q18:Q19"/>
    <mergeCell ref="R18:R19"/>
    <mergeCell ref="S18:S19"/>
    <mergeCell ref="M14:N16"/>
    <mergeCell ref="S26:S27"/>
    <mergeCell ref="X18:X19"/>
    <mergeCell ref="Y18:Y19"/>
    <mergeCell ref="BC18:BC19"/>
    <mergeCell ref="BD18:BD19"/>
    <mergeCell ref="A20:H21"/>
    <mergeCell ref="I20:K21"/>
    <mergeCell ref="L20:M21"/>
    <mergeCell ref="N20:N21"/>
    <mergeCell ref="O20:O21"/>
    <mergeCell ref="X26:X27"/>
    <mergeCell ref="Y26:Y27"/>
    <mergeCell ref="BD20:BD21"/>
    <mergeCell ref="BD26:BD27"/>
    <mergeCell ref="Q20:Q21"/>
    <mergeCell ref="R20:R21"/>
    <mergeCell ref="S20:S21"/>
    <mergeCell ref="T20:T21"/>
    <mergeCell ref="U20:U21"/>
    <mergeCell ref="V20:V21"/>
    <mergeCell ref="U28:U29"/>
    <mergeCell ref="T26:T27"/>
    <mergeCell ref="W20:W21"/>
    <mergeCell ref="X20:X21"/>
    <mergeCell ref="Y20:Y21"/>
    <mergeCell ref="BC20:BC21"/>
    <mergeCell ref="BC26:BC27"/>
    <mergeCell ref="U26:U27"/>
    <mergeCell ref="V26:V27"/>
    <mergeCell ref="W26:W27"/>
    <mergeCell ref="A26:M27"/>
    <mergeCell ref="N26:N27"/>
    <mergeCell ref="O26:O27"/>
    <mergeCell ref="P26:P27"/>
    <mergeCell ref="Q26:Q27"/>
    <mergeCell ref="R26:R27"/>
    <mergeCell ref="A33:AG34"/>
    <mergeCell ref="AH33:AK34"/>
    <mergeCell ref="A39:AG40"/>
    <mergeCell ref="BC28:BC29"/>
    <mergeCell ref="BD28:BD29"/>
    <mergeCell ref="S28:S29"/>
    <mergeCell ref="AL33:AP34"/>
    <mergeCell ref="A28:M29"/>
    <mergeCell ref="N28:N29"/>
    <mergeCell ref="O28:O29"/>
    <mergeCell ref="W28:W29"/>
    <mergeCell ref="X28:X29"/>
    <mergeCell ref="A31:AG32"/>
    <mergeCell ref="Y28:Y29"/>
    <mergeCell ref="V28:V29"/>
    <mergeCell ref="AH31:AK32"/>
    <mergeCell ref="P28:P29"/>
    <mergeCell ref="Q28:Q29"/>
    <mergeCell ref="R28:R29"/>
    <mergeCell ref="T28:T29"/>
    <mergeCell ref="AH39:AK40"/>
    <mergeCell ref="AL31:AP32"/>
    <mergeCell ref="AT37:AT38"/>
    <mergeCell ref="AQ37:AQ38"/>
    <mergeCell ref="AS37:AS38"/>
    <mergeCell ref="AS39:AS40"/>
    <mergeCell ref="AT39:AT40"/>
    <mergeCell ref="AQ31:AY32"/>
    <mergeCell ref="AX35:AX36"/>
    <mergeCell ref="AL39:AP40"/>
    <mergeCell ref="A45:AP46"/>
    <mergeCell ref="AQ45:AQ46"/>
    <mergeCell ref="AT45:AT46"/>
    <mergeCell ref="AR45:AR46"/>
    <mergeCell ref="AQ41:AQ42"/>
    <mergeCell ref="AQ39:AQ40"/>
    <mergeCell ref="AR41:AR42"/>
    <mergeCell ref="A41:AP42"/>
    <mergeCell ref="AS41:AS42"/>
    <mergeCell ref="AT41:AT42"/>
    <mergeCell ref="BH53:BM54"/>
    <mergeCell ref="A48:BM51"/>
    <mergeCell ref="AV45:AV46"/>
    <mergeCell ref="AW45:AW46"/>
    <mergeCell ref="A43:AG44"/>
    <mergeCell ref="AH43:AP44"/>
    <mergeCell ref="AS45:AS46"/>
    <mergeCell ref="AQ43:AQ44"/>
    <mergeCell ref="AS43:AS44"/>
    <mergeCell ref="AT43:AT44"/>
    <mergeCell ref="A22:M23"/>
    <mergeCell ref="N22:N23"/>
    <mergeCell ref="O22:O23"/>
    <mergeCell ref="P22:P23"/>
    <mergeCell ref="Q22:Q23"/>
    <mergeCell ref="R22:R23"/>
    <mergeCell ref="S22:S23"/>
    <mergeCell ref="T22:T23"/>
    <mergeCell ref="U22:U23"/>
    <mergeCell ref="V22:V23"/>
    <mergeCell ref="W22:W23"/>
    <mergeCell ref="X22:X23"/>
    <mergeCell ref="Y22:Y23"/>
    <mergeCell ref="BC22:BC23"/>
    <mergeCell ref="BD22:BD23"/>
    <mergeCell ref="A24:M25"/>
    <mergeCell ref="N24:N25"/>
    <mergeCell ref="O24:O25"/>
    <mergeCell ref="P24:P25"/>
    <mergeCell ref="Q24:Q25"/>
    <mergeCell ref="R24:R25"/>
    <mergeCell ref="S24:S25"/>
    <mergeCell ref="T24:T25"/>
    <mergeCell ref="U24:U25"/>
    <mergeCell ref="V24:V25"/>
    <mergeCell ref="W24:W25"/>
    <mergeCell ref="X24:X25"/>
    <mergeCell ref="Y24:Y25"/>
    <mergeCell ref="BC24:BC25"/>
    <mergeCell ref="BD24:BD25"/>
    <mergeCell ref="AZ31:BM32"/>
    <mergeCell ref="BS17:BS19"/>
    <mergeCell ref="BR17:BR19"/>
    <mergeCell ref="BR23:BR25"/>
    <mergeCell ref="BS23:BS25"/>
    <mergeCell ref="BR20:BR22"/>
    <mergeCell ref="BS20:BS22"/>
    <mergeCell ref="BR32:BR34"/>
  </mergeCells>
  <printOptions horizontalCentered="1" verticalCentered="1"/>
  <pageMargins left="0" right="0" top="0.15748031496062992" bottom="0" header="0.31496062992125984" footer="0.31496062992125984"/>
  <pageSetup horizontalDpi="600" verticalDpi="600" orientation="landscape" paperSize="9" scale="92" r:id="rId4"/>
  <colBreaks count="1" manualBreakCount="1">
    <brk id="65" max="44" man="1"/>
  </colBreaks>
  <drawing r:id="rId3"/>
  <legacyDrawing r:id="rId2"/>
</worksheet>
</file>

<file path=xl/worksheets/sheet3.xml><?xml version="1.0" encoding="utf-8"?>
<worksheet xmlns="http://schemas.openxmlformats.org/spreadsheetml/2006/main" xmlns:r="http://schemas.openxmlformats.org/officeDocument/2006/relationships">
  <dimension ref="A1:BS58"/>
  <sheetViews>
    <sheetView view="pageBreakPreview" zoomScale="85" zoomScaleSheetLayoutView="85" zoomScalePageLayoutView="0" workbookViewId="0" topLeftCell="A1">
      <selection activeCell="BU36" sqref="BU36"/>
    </sheetView>
  </sheetViews>
  <sheetFormatPr defaultColWidth="9.00390625" defaultRowHeight="13.5"/>
  <cols>
    <col min="1" max="53" width="2.125" style="0" customWidth="1"/>
    <col min="54" max="54" width="1.12109375" style="0" hidden="1" customWidth="1"/>
    <col min="55" max="56" width="12.50390625" style="0" hidden="1" customWidth="1"/>
    <col min="57" max="67" width="2.125" style="0" customWidth="1"/>
  </cols>
  <sheetData>
    <row r="1" spans="1:65" ht="13.5" customHeight="1">
      <c r="A1" s="634" t="s">
        <v>0</v>
      </c>
      <c r="B1" s="634"/>
      <c r="C1" s="634"/>
      <c r="D1" s="634"/>
      <c r="E1" s="634"/>
      <c r="F1" s="634"/>
      <c r="G1" s="634"/>
      <c r="H1" s="634"/>
      <c r="I1" s="634"/>
      <c r="J1" s="634"/>
      <c r="K1" s="634"/>
      <c r="L1" s="634"/>
      <c r="M1" s="634"/>
      <c r="N1" s="634"/>
      <c r="O1" s="634"/>
      <c r="P1" s="16"/>
      <c r="Q1" s="16"/>
      <c r="R1" s="16"/>
      <c r="S1" s="16"/>
      <c r="T1" s="16"/>
      <c r="U1" s="16"/>
      <c r="V1" s="16"/>
      <c r="AO1" s="40" t="s">
        <v>1</v>
      </c>
      <c r="AP1" s="41"/>
      <c r="AQ1" s="41"/>
      <c r="AR1" s="42" t="s">
        <v>13</v>
      </c>
      <c r="AS1" s="636"/>
      <c r="AT1" s="636"/>
      <c r="AU1" s="636"/>
      <c r="AV1" s="636"/>
      <c r="AW1" s="636"/>
      <c r="AX1" s="636"/>
      <c r="AY1" s="636"/>
      <c r="AZ1" s="636"/>
      <c r="BA1" s="636"/>
      <c r="BB1" s="636"/>
      <c r="BC1" s="636"/>
      <c r="BD1" s="636"/>
      <c r="BE1" s="636"/>
      <c r="BF1" s="636"/>
      <c r="BG1" s="636"/>
      <c r="BH1" s="636"/>
      <c r="BI1" s="636"/>
      <c r="BJ1" s="636"/>
      <c r="BK1" s="636"/>
      <c r="BL1" s="636"/>
      <c r="BM1" s="637"/>
    </row>
    <row r="2" spans="1:65" ht="13.5" customHeight="1">
      <c r="A2" s="634"/>
      <c r="B2" s="634"/>
      <c r="C2" s="634"/>
      <c r="D2" s="634"/>
      <c r="E2" s="634"/>
      <c r="F2" s="634"/>
      <c r="G2" s="634"/>
      <c r="H2" s="634"/>
      <c r="I2" s="634"/>
      <c r="J2" s="634"/>
      <c r="K2" s="634"/>
      <c r="L2" s="634"/>
      <c r="M2" s="634"/>
      <c r="N2" s="634"/>
      <c r="O2" s="634"/>
      <c r="Q2" s="1"/>
      <c r="R2" s="35"/>
      <c r="S2" s="35"/>
      <c r="T2" s="35"/>
      <c r="U2" s="35"/>
      <c r="V2" s="35"/>
      <c r="W2" s="35"/>
      <c r="X2" s="35"/>
      <c r="Y2" s="34"/>
      <c r="Z2" s="34"/>
      <c r="AA2" s="35"/>
      <c r="AB2" s="35"/>
      <c r="AC2" s="35"/>
      <c r="AD2" s="34"/>
      <c r="AE2" s="34"/>
      <c r="AF2" s="35"/>
      <c r="AG2" s="35"/>
      <c r="AH2" s="35"/>
      <c r="AI2" s="34"/>
      <c r="AJ2" s="34"/>
      <c r="AK2" s="34"/>
      <c r="AL2" s="34"/>
      <c r="AM2" s="34"/>
      <c r="AO2" s="43"/>
      <c r="AP2" s="44"/>
      <c r="AQ2" s="44"/>
      <c r="AR2" s="638"/>
      <c r="AS2" s="638"/>
      <c r="AT2" s="638"/>
      <c r="AU2" s="638"/>
      <c r="AV2" s="638"/>
      <c r="AW2" s="638"/>
      <c r="AX2" s="638"/>
      <c r="AY2" s="638"/>
      <c r="AZ2" s="638"/>
      <c r="BA2" s="638"/>
      <c r="BB2" s="638"/>
      <c r="BC2" s="638"/>
      <c r="BD2" s="638"/>
      <c r="BE2" s="638"/>
      <c r="BF2" s="638"/>
      <c r="BG2" s="638"/>
      <c r="BH2" s="638"/>
      <c r="BI2" s="638"/>
      <c r="BJ2" s="638"/>
      <c r="BK2" s="638"/>
      <c r="BL2" s="638"/>
      <c r="BM2" s="639"/>
    </row>
    <row r="3" spans="1:65" ht="13.5" customHeight="1" thickBot="1">
      <c r="A3" s="635"/>
      <c r="B3" s="635"/>
      <c r="C3" s="635"/>
      <c r="D3" s="635"/>
      <c r="E3" s="635"/>
      <c r="F3" s="635"/>
      <c r="G3" s="635"/>
      <c r="H3" s="635"/>
      <c r="I3" s="635"/>
      <c r="J3" s="635"/>
      <c r="K3" s="635"/>
      <c r="L3" s="635"/>
      <c r="M3" s="635"/>
      <c r="N3" s="635"/>
      <c r="O3" s="635"/>
      <c r="P3" t="s">
        <v>38</v>
      </c>
      <c r="Q3" s="640"/>
      <c r="R3" s="640"/>
      <c r="S3" s="640"/>
      <c r="T3" s="640"/>
      <c r="U3" s="36" t="s">
        <v>4</v>
      </c>
      <c r="V3" s="640"/>
      <c r="W3" s="640"/>
      <c r="X3" s="36" t="s">
        <v>5</v>
      </c>
      <c r="Y3" s="640"/>
      <c r="Z3" s="640"/>
      <c r="AA3" s="36" t="s">
        <v>6</v>
      </c>
      <c r="AB3" s="37" t="s">
        <v>39</v>
      </c>
      <c r="AC3" s="38"/>
      <c r="AD3" s="34"/>
      <c r="AE3" s="34"/>
      <c r="AF3" s="35"/>
      <c r="AG3" s="35"/>
      <c r="AH3" s="35"/>
      <c r="AI3" s="34"/>
      <c r="AJ3" s="34"/>
      <c r="AK3" s="34"/>
      <c r="AL3" s="34"/>
      <c r="AM3" s="34"/>
      <c r="AO3" s="43"/>
      <c r="AP3" s="44"/>
      <c r="AQ3" s="44"/>
      <c r="AR3" s="638"/>
      <c r="AS3" s="638"/>
      <c r="AT3" s="638"/>
      <c r="AU3" s="638"/>
      <c r="AV3" s="638"/>
      <c r="AW3" s="638"/>
      <c r="AX3" s="638"/>
      <c r="AY3" s="638"/>
      <c r="AZ3" s="638"/>
      <c r="BA3" s="638"/>
      <c r="BB3" s="638"/>
      <c r="BC3" s="638"/>
      <c r="BD3" s="638"/>
      <c r="BE3" s="638"/>
      <c r="BF3" s="638"/>
      <c r="BG3" s="638"/>
      <c r="BH3" s="638"/>
      <c r="BI3" s="638"/>
      <c r="BJ3" s="638"/>
      <c r="BK3" s="638"/>
      <c r="BL3" s="638"/>
      <c r="BM3" s="639"/>
    </row>
    <row r="4" spans="20:65" ht="13.5" customHeight="1">
      <c r="T4" s="17"/>
      <c r="U4" s="18"/>
      <c r="V4" s="17"/>
      <c r="W4" s="17"/>
      <c r="X4" s="8"/>
      <c r="Y4" s="6"/>
      <c r="Z4" s="7"/>
      <c r="AO4" s="621" t="s">
        <v>2</v>
      </c>
      <c r="AP4" s="622"/>
      <c r="AQ4" s="622"/>
      <c r="AR4" s="623"/>
      <c r="AS4" s="623"/>
      <c r="AT4" s="623"/>
      <c r="AU4" s="623"/>
      <c r="AV4" s="623"/>
      <c r="AW4" s="623"/>
      <c r="AX4" s="623"/>
      <c r="AY4" s="623"/>
      <c r="AZ4" s="623"/>
      <c r="BA4" s="623"/>
      <c r="BB4" s="623"/>
      <c r="BC4" s="623"/>
      <c r="BD4" s="623"/>
      <c r="BE4" s="623"/>
      <c r="BF4" s="623"/>
      <c r="BG4" s="623"/>
      <c r="BH4" s="623"/>
      <c r="BI4" s="623"/>
      <c r="BJ4" s="622" t="s">
        <v>3</v>
      </c>
      <c r="BK4" s="622"/>
      <c r="BL4" s="622"/>
      <c r="BM4" s="624"/>
    </row>
    <row r="5" spans="21:65" ht="13.5" customHeight="1">
      <c r="U5" s="1"/>
      <c r="X5" s="9"/>
      <c r="Y5" s="6"/>
      <c r="Z5" s="7"/>
      <c r="AD5" s="1"/>
      <c r="AO5" s="621"/>
      <c r="AP5" s="622"/>
      <c r="AQ5" s="622"/>
      <c r="AR5" s="623"/>
      <c r="AS5" s="623"/>
      <c r="AT5" s="623"/>
      <c r="AU5" s="623"/>
      <c r="AV5" s="623"/>
      <c r="AW5" s="623"/>
      <c r="AX5" s="623"/>
      <c r="AY5" s="623"/>
      <c r="AZ5" s="623"/>
      <c r="BA5" s="623"/>
      <c r="BB5" s="623"/>
      <c r="BC5" s="623"/>
      <c r="BD5" s="623"/>
      <c r="BE5" s="623"/>
      <c r="BF5" s="623"/>
      <c r="BG5" s="623"/>
      <c r="BH5" s="623"/>
      <c r="BI5" s="623"/>
      <c r="BJ5" s="622"/>
      <c r="BK5" s="622"/>
      <c r="BL5" s="622"/>
      <c r="BM5" s="624"/>
    </row>
    <row r="6" spans="1:65" ht="13.5" customHeight="1">
      <c r="A6" s="625" t="s">
        <v>20</v>
      </c>
      <c r="B6" s="625"/>
      <c r="C6" s="625"/>
      <c r="D6" s="625"/>
      <c r="E6" s="625"/>
      <c r="F6" s="625"/>
      <c r="G6" s="625"/>
      <c r="H6" s="625"/>
      <c r="I6" s="625"/>
      <c r="J6" s="625"/>
      <c r="K6" s="625"/>
      <c r="L6" s="625"/>
      <c r="M6" s="625"/>
      <c r="N6" s="625"/>
      <c r="O6" s="625"/>
      <c r="P6" s="625"/>
      <c r="Q6" s="625"/>
      <c r="R6" s="625"/>
      <c r="S6" s="625"/>
      <c r="X6" s="9"/>
      <c r="Y6" s="6"/>
      <c r="Z6" s="7"/>
      <c r="AO6" s="621"/>
      <c r="AP6" s="622"/>
      <c r="AQ6" s="622"/>
      <c r="AR6" s="623"/>
      <c r="AS6" s="623"/>
      <c r="AT6" s="623"/>
      <c r="AU6" s="623"/>
      <c r="AV6" s="623"/>
      <c r="AW6" s="623"/>
      <c r="AX6" s="623"/>
      <c r="AY6" s="623"/>
      <c r="AZ6" s="623"/>
      <c r="BA6" s="623"/>
      <c r="BB6" s="623"/>
      <c r="BC6" s="623"/>
      <c r="BD6" s="623"/>
      <c r="BE6" s="623"/>
      <c r="BF6" s="623"/>
      <c r="BG6" s="623"/>
      <c r="BH6" s="623"/>
      <c r="BI6" s="623"/>
      <c r="BJ6" s="622"/>
      <c r="BK6" s="622"/>
      <c r="BL6" s="622"/>
      <c r="BM6" s="624"/>
    </row>
    <row r="7" spans="1:65" ht="13.5" customHeight="1" thickBot="1">
      <c r="A7" s="626"/>
      <c r="B7" s="626"/>
      <c r="C7" s="626"/>
      <c r="D7" s="626"/>
      <c r="E7" s="626"/>
      <c r="F7" s="626"/>
      <c r="G7" s="626"/>
      <c r="H7" s="626"/>
      <c r="I7" s="626"/>
      <c r="J7" s="626"/>
      <c r="K7" s="626"/>
      <c r="L7" s="626"/>
      <c r="M7" s="626"/>
      <c r="N7" s="626"/>
      <c r="O7" s="626"/>
      <c r="P7" s="626"/>
      <c r="Q7" s="626"/>
      <c r="R7" s="626"/>
      <c r="S7" s="626"/>
      <c r="W7" s="6"/>
      <c r="X7" s="6"/>
      <c r="Y7" s="6"/>
      <c r="Z7" s="7"/>
      <c r="AO7" s="621"/>
      <c r="AP7" s="622"/>
      <c r="AQ7" s="622"/>
      <c r="AR7" s="623"/>
      <c r="AS7" s="623"/>
      <c r="AT7" s="623"/>
      <c r="AU7" s="623"/>
      <c r="AV7" s="623"/>
      <c r="AW7" s="623"/>
      <c r="AX7" s="623"/>
      <c r="AY7" s="623"/>
      <c r="AZ7" s="623"/>
      <c r="BA7" s="623"/>
      <c r="BB7" s="623"/>
      <c r="BC7" s="623"/>
      <c r="BD7" s="623"/>
      <c r="BE7" s="623"/>
      <c r="BF7" s="623"/>
      <c r="BG7" s="623"/>
      <c r="BH7" s="623"/>
      <c r="BI7" s="623"/>
      <c r="BJ7" s="622"/>
      <c r="BK7" s="622"/>
      <c r="BL7" s="622"/>
      <c r="BM7" s="624"/>
    </row>
    <row r="8" spans="23:65" ht="13.5" customHeight="1" thickBot="1">
      <c r="W8" s="6"/>
      <c r="X8" s="6"/>
      <c r="Y8" s="6"/>
      <c r="Z8" s="7"/>
      <c r="AC8" s="1"/>
      <c r="AO8" s="45" t="s">
        <v>12</v>
      </c>
      <c r="AP8" s="46"/>
      <c r="AQ8" s="622"/>
      <c r="AR8" s="622"/>
      <c r="AS8" s="622"/>
      <c r="AT8" s="622"/>
      <c r="AU8" s="622"/>
      <c r="AV8" s="622"/>
      <c r="AW8" s="622"/>
      <c r="AX8" s="46"/>
      <c r="AY8" s="46" t="s">
        <v>19</v>
      </c>
      <c r="AZ8" s="46"/>
      <c r="BA8" s="633"/>
      <c r="BB8" s="633"/>
      <c r="BC8" s="633"/>
      <c r="BD8" s="633"/>
      <c r="BE8" s="633"/>
      <c r="BF8" s="633"/>
      <c r="BG8" s="633"/>
      <c r="BH8" s="633"/>
      <c r="BI8" s="633"/>
      <c r="BJ8" s="633"/>
      <c r="BK8" s="633"/>
      <c r="BL8" s="633"/>
      <c r="BM8" s="89"/>
    </row>
    <row r="9" spans="1:65" ht="14.25" customHeight="1" thickBot="1">
      <c r="A9" s="642"/>
      <c r="B9" s="642"/>
      <c r="C9" s="642"/>
      <c r="D9" s="642"/>
      <c r="E9" s="642"/>
      <c r="F9" s="642"/>
      <c r="G9" s="642"/>
      <c r="H9" s="642"/>
      <c r="I9" s="642"/>
      <c r="J9" s="642"/>
      <c r="K9" s="642"/>
      <c r="L9" s="642"/>
      <c r="M9" s="642"/>
      <c r="N9" s="642"/>
      <c r="O9" s="642"/>
      <c r="P9" s="642"/>
      <c r="Q9" s="642"/>
      <c r="R9" s="642"/>
      <c r="S9" s="642"/>
      <c r="T9" s="642"/>
      <c r="U9" s="7"/>
      <c r="V9" s="6"/>
      <c r="W9" s="6"/>
      <c r="X9" s="6"/>
      <c r="Y9" s="6"/>
      <c r="Z9" s="7"/>
      <c r="AO9" s="90" t="s">
        <v>61</v>
      </c>
      <c r="AP9" s="91"/>
      <c r="AQ9" s="91"/>
      <c r="AR9" s="91"/>
      <c r="AS9" s="91" t="s">
        <v>64</v>
      </c>
      <c r="AT9" s="92" t="s">
        <v>62</v>
      </c>
      <c r="AU9" s="641"/>
      <c r="AV9" s="641"/>
      <c r="AW9" s="641"/>
      <c r="AX9" s="641"/>
      <c r="AY9" s="641"/>
      <c r="AZ9" s="641"/>
      <c r="BA9" s="641"/>
      <c r="BB9" s="641"/>
      <c r="BC9" s="641"/>
      <c r="BD9" s="641"/>
      <c r="BE9" s="641"/>
      <c r="BF9" s="641"/>
      <c r="BG9" s="641"/>
      <c r="BH9" s="641"/>
      <c r="BI9" s="641"/>
      <c r="BJ9" s="641"/>
      <c r="BK9" s="641"/>
      <c r="BL9" s="641"/>
      <c r="BM9" s="93"/>
    </row>
    <row r="10" spans="1:53" ht="14.25" customHeight="1" thickBot="1">
      <c r="A10" s="643"/>
      <c r="B10" s="643"/>
      <c r="C10" s="643"/>
      <c r="D10" s="643"/>
      <c r="E10" s="643"/>
      <c r="F10" s="643"/>
      <c r="G10" s="643"/>
      <c r="H10" s="643"/>
      <c r="I10" s="643"/>
      <c r="J10" s="643"/>
      <c r="K10" s="643"/>
      <c r="L10" s="643"/>
      <c r="M10" s="643"/>
      <c r="N10" s="643"/>
      <c r="O10" s="643"/>
      <c r="P10" s="643"/>
      <c r="Q10" s="643"/>
      <c r="R10" s="643"/>
      <c r="S10" s="643"/>
      <c r="T10" s="643"/>
      <c r="U10" s="31"/>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row>
    <row r="11" spans="1:65" ht="10.5" customHeight="1">
      <c r="A11" s="602" t="s">
        <v>21</v>
      </c>
      <c r="B11" s="603"/>
      <c r="C11" s="603"/>
      <c r="D11" s="604"/>
      <c r="E11" s="608"/>
      <c r="F11" s="597"/>
      <c r="G11" s="596"/>
      <c r="H11" s="597"/>
      <c r="I11" s="596"/>
      <c r="J11" s="597"/>
      <c r="K11" s="596"/>
      <c r="L11" s="597"/>
      <c r="M11" s="596"/>
      <c r="N11" s="597"/>
      <c r="O11" s="596"/>
      <c r="P11" s="597"/>
      <c r="Q11" s="596"/>
      <c r="R11" s="597"/>
      <c r="S11" s="596"/>
      <c r="T11" s="619"/>
      <c r="U11" s="644" t="s">
        <v>31</v>
      </c>
      <c r="V11" s="645"/>
      <c r="W11" s="645"/>
      <c r="X11" s="645"/>
      <c r="Y11" s="646"/>
      <c r="Z11" s="644"/>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5"/>
      <c r="AX11" s="645"/>
      <c r="AY11" s="645"/>
      <c r="AZ11" s="645"/>
      <c r="BA11" s="645"/>
      <c r="BB11" s="645"/>
      <c r="BC11" s="645"/>
      <c r="BD11" s="645"/>
      <c r="BE11" s="645"/>
      <c r="BF11" s="645"/>
      <c r="BG11" s="645"/>
      <c r="BH11" s="645"/>
      <c r="BI11" s="645"/>
      <c r="BJ11" s="645"/>
      <c r="BK11" s="645"/>
      <c r="BL11" s="645"/>
      <c r="BM11" s="653"/>
    </row>
    <row r="12" spans="1:65" ht="13.5" customHeight="1">
      <c r="A12" s="587"/>
      <c r="B12" s="588"/>
      <c r="C12" s="588"/>
      <c r="D12" s="589"/>
      <c r="E12" s="247"/>
      <c r="F12" s="599"/>
      <c r="G12" s="598"/>
      <c r="H12" s="599"/>
      <c r="I12" s="598"/>
      <c r="J12" s="599"/>
      <c r="K12" s="598"/>
      <c r="L12" s="599"/>
      <c r="M12" s="598"/>
      <c r="N12" s="599"/>
      <c r="O12" s="598"/>
      <c r="P12" s="599"/>
      <c r="Q12" s="598"/>
      <c r="R12" s="599"/>
      <c r="S12" s="598"/>
      <c r="T12" s="249"/>
      <c r="U12" s="647"/>
      <c r="V12" s="648"/>
      <c r="W12" s="648"/>
      <c r="X12" s="648"/>
      <c r="Y12" s="649"/>
      <c r="Z12" s="647"/>
      <c r="AA12" s="648"/>
      <c r="AB12" s="648"/>
      <c r="AC12" s="648"/>
      <c r="AD12" s="648"/>
      <c r="AE12" s="648"/>
      <c r="AF12" s="648"/>
      <c r="AG12" s="648"/>
      <c r="AH12" s="648"/>
      <c r="AI12" s="648"/>
      <c r="AJ12" s="648"/>
      <c r="AK12" s="648"/>
      <c r="AL12" s="648"/>
      <c r="AM12" s="648"/>
      <c r="AN12" s="648"/>
      <c r="AO12" s="648"/>
      <c r="AP12" s="648"/>
      <c r="AQ12" s="648"/>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54"/>
    </row>
    <row r="13" spans="1:65" ht="5.25" customHeight="1">
      <c r="A13" s="605"/>
      <c r="B13" s="606"/>
      <c r="C13" s="606"/>
      <c r="D13" s="607"/>
      <c r="E13" s="609"/>
      <c r="F13" s="601"/>
      <c r="G13" s="600"/>
      <c r="H13" s="601"/>
      <c r="I13" s="600"/>
      <c r="J13" s="601"/>
      <c r="K13" s="600"/>
      <c r="L13" s="601"/>
      <c r="M13" s="600"/>
      <c r="N13" s="601"/>
      <c r="O13" s="600"/>
      <c r="P13" s="601"/>
      <c r="Q13" s="600"/>
      <c r="R13" s="601"/>
      <c r="S13" s="600"/>
      <c r="T13" s="620"/>
      <c r="U13" s="650"/>
      <c r="V13" s="651"/>
      <c r="W13" s="651"/>
      <c r="X13" s="651"/>
      <c r="Y13" s="652"/>
      <c r="Z13" s="650"/>
      <c r="AA13" s="651"/>
      <c r="AB13" s="651"/>
      <c r="AC13" s="651"/>
      <c r="AD13" s="651"/>
      <c r="AE13" s="651"/>
      <c r="AF13" s="651"/>
      <c r="AG13" s="651"/>
      <c r="AH13" s="651"/>
      <c r="AI13" s="651"/>
      <c r="AJ13" s="651"/>
      <c r="AK13" s="651"/>
      <c r="AL13" s="651"/>
      <c r="AM13" s="651"/>
      <c r="AN13" s="651"/>
      <c r="AO13" s="651"/>
      <c r="AP13" s="651"/>
      <c r="AQ13" s="651"/>
      <c r="AR13" s="651"/>
      <c r="AS13" s="651"/>
      <c r="AT13" s="651"/>
      <c r="AU13" s="651"/>
      <c r="AV13" s="651"/>
      <c r="AW13" s="651"/>
      <c r="AX13" s="651"/>
      <c r="AY13" s="651"/>
      <c r="AZ13" s="651"/>
      <c r="BA13" s="651"/>
      <c r="BB13" s="651"/>
      <c r="BC13" s="651"/>
      <c r="BD13" s="651"/>
      <c r="BE13" s="651"/>
      <c r="BF13" s="651"/>
      <c r="BG13" s="651"/>
      <c r="BH13" s="651"/>
      <c r="BI13" s="651"/>
      <c r="BJ13" s="651"/>
      <c r="BK13" s="651"/>
      <c r="BL13" s="651"/>
      <c r="BM13" s="655"/>
    </row>
    <row r="14" spans="1:65" ht="10.5" customHeight="1">
      <c r="A14" s="584" t="s">
        <v>22</v>
      </c>
      <c r="B14" s="585"/>
      <c r="C14" s="585"/>
      <c r="D14" s="586"/>
      <c r="E14" s="564"/>
      <c r="F14" s="627"/>
      <c r="G14" s="630"/>
      <c r="H14" s="627"/>
      <c r="I14" s="630"/>
      <c r="J14" s="627"/>
      <c r="K14" s="630"/>
      <c r="L14" s="627"/>
      <c r="M14" s="630"/>
      <c r="N14" s="627"/>
      <c r="O14" s="610" t="s">
        <v>7</v>
      </c>
      <c r="P14" s="611"/>
      <c r="Q14" s="611"/>
      <c r="R14" s="611"/>
      <c r="S14" s="611"/>
      <c r="T14" s="612"/>
      <c r="U14" s="574"/>
      <c r="V14" s="575"/>
      <c r="W14" s="575"/>
      <c r="X14" s="575"/>
      <c r="Y14" s="575"/>
      <c r="Z14" s="575"/>
      <c r="AA14" s="575"/>
      <c r="AB14" s="575"/>
      <c r="AC14" s="575"/>
      <c r="AD14" s="575"/>
      <c r="AE14" s="575"/>
      <c r="AF14" s="575"/>
      <c r="AG14" s="575"/>
      <c r="AH14" s="575"/>
      <c r="AI14" s="575"/>
      <c r="AJ14" s="575"/>
      <c r="AK14" s="575"/>
      <c r="AL14" s="575"/>
      <c r="AM14" s="575"/>
      <c r="AN14" s="576"/>
      <c r="AO14" s="564" t="s">
        <v>23</v>
      </c>
      <c r="AP14" s="495"/>
      <c r="AQ14" s="495"/>
      <c r="AR14" s="495"/>
      <c r="AS14" s="495"/>
      <c r="AT14" s="593"/>
      <c r="AU14" s="564"/>
      <c r="AV14" s="495"/>
      <c r="AW14" s="495"/>
      <c r="AX14" s="495"/>
      <c r="AY14" s="495"/>
      <c r="AZ14" s="495"/>
      <c r="BA14" s="495"/>
      <c r="BB14" s="495"/>
      <c r="BC14" s="495"/>
      <c r="BD14" s="495"/>
      <c r="BE14" s="495"/>
      <c r="BF14" s="495"/>
      <c r="BG14" s="495"/>
      <c r="BH14" s="495"/>
      <c r="BI14" s="495"/>
      <c r="BJ14" s="495"/>
      <c r="BK14" s="495"/>
      <c r="BL14" s="495"/>
      <c r="BM14" s="565"/>
    </row>
    <row r="15" spans="1:65" ht="9" customHeight="1">
      <c r="A15" s="587"/>
      <c r="B15" s="588"/>
      <c r="C15" s="588"/>
      <c r="D15" s="589"/>
      <c r="E15" s="566"/>
      <c r="F15" s="628"/>
      <c r="G15" s="631"/>
      <c r="H15" s="628"/>
      <c r="I15" s="631"/>
      <c r="J15" s="628"/>
      <c r="K15" s="631"/>
      <c r="L15" s="628"/>
      <c r="M15" s="631"/>
      <c r="N15" s="628"/>
      <c r="O15" s="613"/>
      <c r="P15" s="614"/>
      <c r="Q15" s="614"/>
      <c r="R15" s="614"/>
      <c r="S15" s="614"/>
      <c r="T15" s="615"/>
      <c r="U15" s="577"/>
      <c r="V15" s="578"/>
      <c r="W15" s="578"/>
      <c r="X15" s="578"/>
      <c r="Y15" s="578"/>
      <c r="Z15" s="578"/>
      <c r="AA15" s="578"/>
      <c r="AB15" s="578"/>
      <c r="AC15" s="578"/>
      <c r="AD15" s="578"/>
      <c r="AE15" s="578"/>
      <c r="AF15" s="578"/>
      <c r="AG15" s="578"/>
      <c r="AH15" s="578"/>
      <c r="AI15" s="578"/>
      <c r="AJ15" s="578"/>
      <c r="AK15" s="578"/>
      <c r="AL15" s="578"/>
      <c r="AM15" s="578"/>
      <c r="AN15" s="579"/>
      <c r="AO15" s="566"/>
      <c r="AP15" s="500"/>
      <c r="AQ15" s="500"/>
      <c r="AR15" s="500"/>
      <c r="AS15" s="500"/>
      <c r="AT15" s="594"/>
      <c r="AU15" s="566"/>
      <c r="AV15" s="500"/>
      <c r="AW15" s="500"/>
      <c r="AX15" s="500"/>
      <c r="AY15" s="500"/>
      <c r="AZ15" s="500"/>
      <c r="BA15" s="500"/>
      <c r="BB15" s="500"/>
      <c r="BC15" s="500"/>
      <c r="BD15" s="500"/>
      <c r="BE15" s="500"/>
      <c r="BF15" s="500"/>
      <c r="BG15" s="500"/>
      <c r="BH15" s="500"/>
      <c r="BI15" s="500"/>
      <c r="BJ15" s="500"/>
      <c r="BK15" s="500"/>
      <c r="BL15" s="500"/>
      <c r="BM15" s="567"/>
    </row>
    <row r="16" spans="1:65" ht="9" customHeight="1" thickBot="1">
      <c r="A16" s="590"/>
      <c r="B16" s="591"/>
      <c r="C16" s="591"/>
      <c r="D16" s="592"/>
      <c r="E16" s="568"/>
      <c r="F16" s="629"/>
      <c r="G16" s="632"/>
      <c r="H16" s="629"/>
      <c r="I16" s="632"/>
      <c r="J16" s="629"/>
      <c r="K16" s="632"/>
      <c r="L16" s="629"/>
      <c r="M16" s="632"/>
      <c r="N16" s="629"/>
      <c r="O16" s="616"/>
      <c r="P16" s="617"/>
      <c r="Q16" s="617"/>
      <c r="R16" s="617"/>
      <c r="S16" s="617"/>
      <c r="T16" s="618"/>
      <c r="U16" s="580"/>
      <c r="V16" s="581"/>
      <c r="W16" s="581"/>
      <c r="X16" s="581"/>
      <c r="Y16" s="581"/>
      <c r="Z16" s="581"/>
      <c r="AA16" s="581"/>
      <c r="AB16" s="581"/>
      <c r="AC16" s="581"/>
      <c r="AD16" s="581"/>
      <c r="AE16" s="581"/>
      <c r="AF16" s="581"/>
      <c r="AG16" s="581"/>
      <c r="AH16" s="581"/>
      <c r="AI16" s="581"/>
      <c r="AJ16" s="581"/>
      <c r="AK16" s="581"/>
      <c r="AL16" s="581"/>
      <c r="AM16" s="581"/>
      <c r="AN16" s="582"/>
      <c r="AO16" s="568"/>
      <c r="AP16" s="569"/>
      <c r="AQ16" s="569"/>
      <c r="AR16" s="569"/>
      <c r="AS16" s="569"/>
      <c r="AT16" s="595"/>
      <c r="AU16" s="568"/>
      <c r="AV16" s="569"/>
      <c r="AW16" s="569"/>
      <c r="AX16" s="569"/>
      <c r="AY16" s="569"/>
      <c r="AZ16" s="569"/>
      <c r="BA16" s="569"/>
      <c r="BB16" s="569"/>
      <c r="BC16" s="569"/>
      <c r="BD16" s="569"/>
      <c r="BE16" s="569"/>
      <c r="BF16" s="569"/>
      <c r="BG16" s="569"/>
      <c r="BH16" s="569"/>
      <c r="BI16" s="569"/>
      <c r="BJ16" s="569"/>
      <c r="BK16" s="569"/>
      <c r="BL16" s="569"/>
      <c r="BM16" s="570"/>
    </row>
    <row r="17" spans="1:56" ht="14.25" customHeight="1" thickBo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C17" s="2" t="s">
        <v>8</v>
      </c>
      <c r="BD17" t="s">
        <v>9</v>
      </c>
    </row>
    <row r="18" spans="1:67" ht="13.5" customHeight="1">
      <c r="A18" s="266" t="s">
        <v>51</v>
      </c>
      <c r="B18" s="267"/>
      <c r="C18" s="267"/>
      <c r="D18" s="267"/>
      <c r="E18" s="267"/>
      <c r="F18" s="267"/>
      <c r="G18" s="267"/>
      <c r="H18" s="267"/>
      <c r="I18" s="267"/>
      <c r="J18" s="267"/>
      <c r="K18" s="267"/>
      <c r="L18" s="267"/>
      <c r="M18" s="268"/>
      <c r="N18" s="571"/>
      <c r="O18" s="572"/>
      <c r="P18" s="573"/>
      <c r="Q18" s="571"/>
      <c r="R18" s="572"/>
      <c r="S18" s="573"/>
      <c r="T18" s="571"/>
      <c r="U18" s="572"/>
      <c r="V18" s="573"/>
      <c r="W18" s="571"/>
      <c r="X18" s="572"/>
      <c r="Y18" s="583"/>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C18" s="561" t="e">
        <f>BD18</f>
        <v>#REF!</v>
      </c>
      <c r="BD18" s="515" t="e">
        <f>#REF!</f>
        <v>#REF!</v>
      </c>
      <c r="BE18" s="14"/>
      <c r="BF18" s="14"/>
      <c r="BG18" s="14"/>
      <c r="BH18" s="14"/>
      <c r="BI18" s="14"/>
      <c r="BJ18" s="14"/>
      <c r="BK18" s="14"/>
      <c r="BL18" s="14"/>
      <c r="BM18" s="14"/>
      <c r="BN18" s="14"/>
      <c r="BO18" s="14"/>
    </row>
    <row r="19" spans="1:67" ht="13.5" customHeight="1">
      <c r="A19" s="269"/>
      <c r="B19" s="270"/>
      <c r="C19" s="270"/>
      <c r="D19" s="270"/>
      <c r="E19" s="270"/>
      <c r="F19" s="270"/>
      <c r="G19" s="270"/>
      <c r="H19" s="270"/>
      <c r="I19" s="270"/>
      <c r="J19" s="270"/>
      <c r="K19" s="270"/>
      <c r="L19" s="270"/>
      <c r="M19" s="271"/>
      <c r="N19" s="526"/>
      <c r="O19" s="527"/>
      <c r="P19" s="525"/>
      <c r="Q19" s="526"/>
      <c r="R19" s="527"/>
      <c r="S19" s="525"/>
      <c r="T19" s="526"/>
      <c r="U19" s="527"/>
      <c r="V19" s="525"/>
      <c r="W19" s="526"/>
      <c r="X19" s="527"/>
      <c r="Y19" s="524"/>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C19" s="561"/>
      <c r="BD19" s="515"/>
      <c r="BE19" s="14"/>
      <c r="BF19" s="14"/>
      <c r="BG19" s="14"/>
      <c r="BH19" s="14"/>
      <c r="BI19" s="14"/>
      <c r="BJ19" s="14"/>
      <c r="BK19" s="14"/>
      <c r="BL19" s="14"/>
      <c r="BM19" s="14"/>
      <c r="BN19" s="14"/>
      <c r="BO19" s="14"/>
    </row>
    <row r="20" spans="1:67" ht="13.5" customHeight="1">
      <c r="A20" s="283" t="s">
        <v>33</v>
      </c>
      <c r="B20" s="284"/>
      <c r="C20" s="284"/>
      <c r="D20" s="284"/>
      <c r="E20" s="284"/>
      <c r="F20" s="284"/>
      <c r="G20" s="284"/>
      <c r="H20" s="284"/>
      <c r="I20" s="562"/>
      <c r="J20" s="562"/>
      <c r="K20" s="562"/>
      <c r="L20" s="287" t="s">
        <v>10</v>
      </c>
      <c r="M20" s="288"/>
      <c r="N20" s="516"/>
      <c r="O20" s="518"/>
      <c r="P20" s="520"/>
      <c r="Q20" s="516"/>
      <c r="R20" s="518"/>
      <c r="S20" s="520"/>
      <c r="T20" s="516"/>
      <c r="U20" s="518"/>
      <c r="V20" s="520"/>
      <c r="W20" s="516"/>
      <c r="X20" s="518"/>
      <c r="Y20" s="522"/>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C20" s="561" t="e">
        <f>INT(BD20)</f>
        <v>#REF!</v>
      </c>
      <c r="BD20" s="515" t="e">
        <f>INT(BD18*I20%)</f>
        <v>#REF!</v>
      </c>
      <c r="BE20" s="14"/>
      <c r="BF20" s="14"/>
      <c r="BG20" s="14"/>
      <c r="BH20" s="14"/>
      <c r="BI20" s="14"/>
      <c r="BJ20" s="14"/>
      <c r="BK20" s="14"/>
      <c r="BL20" s="14"/>
      <c r="BM20" s="14"/>
      <c r="BN20" s="14"/>
      <c r="BO20" s="14"/>
    </row>
    <row r="21" spans="1:67" ht="13.5" customHeight="1">
      <c r="A21" s="269"/>
      <c r="B21" s="270"/>
      <c r="C21" s="270"/>
      <c r="D21" s="270"/>
      <c r="E21" s="270"/>
      <c r="F21" s="270"/>
      <c r="G21" s="270"/>
      <c r="H21" s="270"/>
      <c r="I21" s="563"/>
      <c r="J21" s="563"/>
      <c r="K21" s="563"/>
      <c r="L21" s="289"/>
      <c r="M21" s="290"/>
      <c r="N21" s="526"/>
      <c r="O21" s="527"/>
      <c r="P21" s="525"/>
      <c r="Q21" s="526"/>
      <c r="R21" s="527"/>
      <c r="S21" s="525"/>
      <c r="T21" s="526"/>
      <c r="U21" s="527"/>
      <c r="V21" s="525"/>
      <c r="W21" s="526"/>
      <c r="X21" s="527"/>
      <c r="Y21" s="524"/>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C21" s="561"/>
      <c r="BD21" s="515"/>
      <c r="BE21" s="14"/>
      <c r="BF21" s="14"/>
      <c r="BG21" s="14"/>
      <c r="BH21" s="14"/>
      <c r="BI21" s="14"/>
      <c r="BJ21" s="14"/>
      <c r="BK21" s="14"/>
      <c r="BL21" s="14"/>
      <c r="BM21" s="14"/>
      <c r="BN21" s="14"/>
      <c r="BO21" s="14"/>
    </row>
    <row r="22" spans="1:67" ht="13.5" customHeight="1">
      <c r="A22" s="283" t="s">
        <v>29</v>
      </c>
      <c r="B22" s="284"/>
      <c r="C22" s="284"/>
      <c r="D22" s="284"/>
      <c r="E22" s="284"/>
      <c r="F22" s="284"/>
      <c r="G22" s="284"/>
      <c r="H22" s="284"/>
      <c r="I22" s="284"/>
      <c r="J22" s="284"/>
      <c r="K22" s="284"/>
      <c r="L22" s="284"/>
      <c r="M22" s="393"/>
      <c r="N22" s="516"/>
      <c r="O22" s="518"/>
      <c r="P22" s="520"/>
      <c r="Q22" s="516"/>
      <c r="R22" s="518"/>
      <c r="S22" s="520"/>
      <c r="T22" s="516"/>
      <c r="U22" s="518"/>
      <c r="V22" s="520"/>
      <c r="W22" s="516"/>
      <c r="X22" s="518"/>
      <c r="Y22" s="522"/>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C22" s="514" t="e">
        <f>BD22</f>
        <v>#REF!</v>
      </c>
      <c r="BD22" s="515" t="e">
        <f>VALUE(#REF!)</f>
        <v>#REF!</v>
      </c>
      <c r="BE22" s="14"/>
      <c r="BF22" s="14"/>
      <c r="BG22" s="14"/>
      <c r="BH22" s="14"/>
      <c r="BI22" s="14"/>
      <c r="BJ22" s="14"/>
      <c r="BK22" s="14"/>
      <c r="BL22" s="14"/>
      <c r="BM22" s="14"/>
      <c r="BN22" s="14"/>
      <c r="BO22" s="14"/>
    </row>
    <row r="23" spans="1:67" ht="13.5" customHeight="1">
      <c r="A23" s="269"/>
      <c r="B23" s="270"/>
      <c r="C23" s="270"/>
      <c r="D23" s="270"/>
      <c r="E23" s="270"/>
      <c r="F23" s="270"/>
      <c r="G23" s="270"/>
      <c r="H23" s="270"/>
      <c r="I23" s="270"/>
      <c r="J23" s="270"/>
      <c r="K23" s="270"/>
      <c r="L23" s="270"/>
      <c r="M23" s="271"/>
      <c r="N23" s="526"/>
      <c r="O23" s="527"/>
      <c r="P23" s="525"/>
      <c r="Q23" s="526"/>
      <c r="R23" s="527"/>
      <c r="S23" s="525"/>
      <c r="T23" s="526"/>
      <c r="U23" s="527"/>
      <c r="V23" s="525"/>
      <c r="W23" s="526"/>
      <c r="X23" s="527"/>
      <c r="Y23" s="524"/>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C23" s="514"/>
      <c r="BD23" s="515"/>
      <c r="BE23" s="14"/>
      <c r="BF23" s="14"/>
      <c r="BG23" s="14"/>
      <c r="BH23" s="14"/>
      <c r="BI23" s="14"/>
      <c r="BJ23" s="14"/>
      <c r="BK23" s="14"/>
      <c r="BL23" s="14"/>
      <c r="BM23" s="14"/>
      <c r="BN23" s="14"/>
      <c r="BO23" s="14"/>
    </row>
    <row r="24" spans="1:67" ht="13.5" customHeight="1">
      <c r="A24" s="301" t="s">
        <v>30</v>
      </c>
      <c r="B24" s="302"/>
      <c r="C24" s="302"/>
      <c r="D24" s="302"/>
      <c r="E24" s="302"/>
      <c r="F24" s="302"/>
      <c r="G24" s="302"/>
      <c r="H24" s="302"/>
      <c r="I24" s="302"/>
      <c r="J24" s="302"/>
      <c r="K24" s="302"/>
      <c r="L24" s="302"/>
      <c r="M24" s="303"/>
      <c r="N24" s="516"/>
      <c r="O24" s="518"/>
      <c r="P24" s="520"/>
      <c r="Q24" s="516"/>
      <c r="R24" s="518"/>
      <c r="S24" s="520"/>
      <c r="T24" s="516"/>
      <c r="U24" s="518"/>
      <c r="V24" s="520"/>
      <c r="W24" s="516"/>
      <c r="X24" s="518"/>
      <c r="Y24" s="522"/>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C24" s="514" t="e">
        <f>BD24</f>
        <v>#REF!</v>
      </c>
      <c r="BD24" s="515" t="e">
        <f>INT(BD16-BD22)</f>
        <v>#REF!</v>
      </c>
      <c r="BE24" s="14"/>
      <c r="BF24" s="14"/>
      <c r="BG24" s="14"/>
      <c r="BH24" s="14"/>
      <c r="BI24" s="14"/>
      <c r="BJ24" s="14"/>
      <c r="BK24" s="14"/>
      <c r="BL24" s="14"/>
      <c r="BM24" s="14"/>
      <c r="BN24" s="14"/>
      <c r="BO24" s="14"/>
    </row>
    <row r="25" spans="1:67" ht="13.5" customHeight="1" thickBot="1">
      <c r="A25" s="304"/>
      <c r="B25" s="305"/>
      <c r="C25" s="305"/>
      <c r="D25" s="305"/>
      <c r="E25" s="305"/>
      <c r="F25" s="305"/>
      <c r="G25" s="305"/>
      <c r="H25" s="305"/>
      <c r="I25" s="305"/>
      <c r="J25" s="305"/>
      <c r="K25" s="305"/>
      <c r="L25" s="305"/>
      <c r="M25" s="306"/>
      <c r="N25" s="517"/>
      <c r="O25" s="519"/>
      <c r="P25" s="521"/>
      <c r="Q25" s="517"/>
      <c r="R25" s="519"/>
      <c r="S25" s="521"/>
      <c r="T25" s="517"/>
      <c r="U25" s="519"/>
      <c r="V25" s="521"/>
      <c r="W25" s="517"/>
      <c r="X25" s="519"/>
      <c r="Y25" s="523"/>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C25" s="514"/>
      <c r="BD25" s="515"/>
      <c r="BE25" s="14"/>
      <c r="BF25" s="14"/>
      <c r="BG25" s="14"/>
      <c r="BH25" s="14"/>
      <c r="BI25" s="14"/>
      <c r="BJ25" s="14"/>
      <c r="BK25" s="14"/>
      <c r="BL25" s="14"/>
      <c r="BM25" s="14"/>
      <c r="BN25" s="14"/>
      <c r="BO25" s="14"/>
    </row>
    <row r="26" spans="1:67" ht="13.5" customHeight="1">
      <c r="A26" s="283" t="s">
        <v>66</v>
      </c>
      <c r="B26" s="284"/>
      <c r="C26" s="284"/>
      <c r="D26" s="284"/>
      <c r="E26" s="284"/>
      <c r="F26" s="284"/>
      <c r="G26" s="284"/>
      <c r="H26" s="284"/>
      <c r="I26" s="284"/>
      <c r="J26" s="284"/>
      <c r="K26" s="284"/>
      <c r="L26" s="284"/>
      <c r="M26" s="393"/>
      <c r="N26" s="516"/>
      <c r="O26" s="518"/>
      <c r="P26" s="520"/>
      <c r="Q26" s="516"/>
      <c r="R26" s="518"/>
      <c r="S26" s="520"/>
      <c r="T26" s="516"/>
      <c r="U26" s="518"/>
      <c r="V26" s="520"/>
      <c r="W26" s="516"/>
      <c r="X26" s="518"/>
      <c r="Y26" s="522"/>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C26" s="514" t="e">
        <f>BD26</f>
        <v>#REF!</v>
      </c>
      <c r="BD26" s="515" t="e">
        <f>VALUE(#REF!)</f>
        <v>#REF!</v>
      </c>
      <c r="BE26" s="14"/>
      <c r="BF26" s="14"/>
      <c r="BG26" s="14"/>
      <c r="BH26" s="14"/>
      <c r="BI26" s="14"/>
      <c r="BJ26" s="14"/>
      <c r="BK26" s="14"/>
      <c r="BL26" s="14"/>
      <c r="BM26" s="14"/>
      <c r="BN26" s="14"/>
      <c r="BO26" s="14"/>
    </row>
    <row r="27" spans="1:67" ht="13.5" customHeight="1">
      <c r="A27" s="269"/>
      <c r="B27" s="270"/>
      <c r="C27" s="270"/>
      <c r="D27" s="270"/>
      <c r="E27" s="270"/>
      <c r="F27" s="270"/>
      <c r="G27" s="270"/>
      <c r="H27" s="270"/>
      <c r="I27" s="270"/>
      <c r="J27" s="270"/>
      <c r="K27" s="270"/>
      <c r="L27" s="270"/>
      <c r="M27" s="271"/>
      <c r="N27" s="526"/>
      <c r="O27" s="527"/>
      <c r="P27" s="525"/>
      <c r="Q27" s="526"/>
      <c r="R27" s="527"/>
      <c r="S27" s="525"/>
      <c r="T27" s="526"/>
      <c r="U27" s="527"/>
      <c r="V27" s="525"/>
      <c r="W27" s="526"/>
      <c r="X27" s="527"/>
      <c r="Y27" s="524"/>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C27" s="514"/>
      <c r="BD27" s="515"/>
      <c r="BE27" s="14"/>
      <c r="BF27" s="14"/>
      <c r="BG27" s="14"/>
      <c r="BH27" s="14"/>
      <c r="BI27" s="14"/>
      <c r="BJ27" s="14"/>
      <c r="BK27" s="14"/>
      <c r="BL27" s="14"/>
      <c r="BM27" s="14"/>
      <c r="BN27" s="14"/>
      <c r="BO27" s="14"/>
    </row>
    <row r="28" spans="1:67" ht="13.5" customHeight="1">
      <c r="A28" s="301" t="s">
        <v>67</v>
      </c>
      <c r="B28" s="302"/>
      <c r="C28" s="302"/>
      <c r="D28" s="302"/>
      <c r="E28" s="302"/>
      <c r="F28" s="302"/>
      <c r="G28" s="302"/>
      <c r="H28" s="302"/>
      <c r="I28" s="302"/>
      <c r="J28" s="302"/>
      <c r="K28" s="302"/>
      <c r="L28" s="302"/>
      <c r="M28" s="303"/>
      <c r="N28" s="516"/>
      <c r="O28" s="518"/>
      <c r="P28" s="520"/>
      <c r="Q28" s="516"/>
      <c r="R28" s="518"/>
      <c r="S28" s="520"/>
      <c r="T28" s="516"/>
      <c r="U28" s="518"/>
      <c r="V28" s="520"/>
      <c r="W28" s="516"/>
      <c r="X28" s="518"/>
      <c r="Y28" s="522"/>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C28" s="514" t="e">
        <f>BD28</f>
        <v>#REF!</v>
      </c>
      <c r="BD28" s="515" t="e">
        <f>INT(BD20-BD26)</f>
        <v>#REF!</v>
      </c>
      <c r="BE28" s="14"/>
      <c r="BF28" s="14"/>
      <c r="BG28" s="14"/>
      <c r="BH28" s="14"/>
      <c r="BI28" s="14"/>
      <c r="BJ28" s="14"/>
      <c r="BK28" s="14"/>
      <c r="BL28" s="14"/>
      <c r="BM28" s="14"/>
      <c r="BN28" s="14"/>
      <c r="BO28" s="14"/>
    </row>
    <row r="29" spans="1:67" ht="13.5" customHeight="1" thickBot="1">
      <c r="A29" s="304"/>
      <c r="B29" s="305"/>
      <c r="C29" s="305"/>
      <c r="D29" s="305"/>
      <c r="E29" s="305"/>
      <c r="F29" s="305"/>
      <c r="G29" s="305"/>
      <c r="H29" s="305"/>
      <c r="I29" s="305"/>
      <c r="J29" s="305"/>
      <c r="K29" s="305"/>
      <c r="L29" s="305"/>
      <c r="M29" s="306"/>
      <c r="N29" s="517"/>
      <c r="O29" s="519"/>
      <c r="P29" s="521"/>
      <c r="Q29" s="517"/>
      <c r="R29" s="519"/>
      <c r="S29" s="521"/>
      <c r="T29" s="517"/>
      <c r="U29" s="519"/>
      <c r="V29" s="521"/>
      <c r="W29" s="517"/>
      <c r="X29" s="519"/>
      <c r="Y29" s="523"/>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C29" s="514"/>
      <c r="BD29" s="515"/>
      <c r="BE29" s="14"/>
      <c r="BF29" s="14"/>
      <c r="BG29" s="14"/>
      <c r="BH29" s="14"/>
      <c r="BI29" s="14"/>
      <c r="BJ29" s="14"/>
      <c r="BK29" s="14"/>
      <c r="BL29" s="14"/>
      <c r="BM29" s="14"/>
      <c r="BN29" s="14"/>
      <c r="BO29" s="14"/>
    </row>
    <row r="30" spans="1:65" ht="14.25" customHeight="1" thickBo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t="s">
        <v>24</v>
      </c>
      <c r="AW30" s="6"/>
      <c r="AX30" s="6"/>
      <c r="AY30" s="6"/>
      <c r="AZ30" s="12"/>
      <c r="BA30" s="12"/>
      <c r="BB30" s="3"/>
      <c r="BC30" s="3"/>
      <c r="BD30" s="3"/>
      <c r="BE30" s="3"/>
      <c r="BF30" s="3"/>
      <c r="BG30" s="3"/>
      <c r="BH30" s="3"/>
      <c r="BI30" s="3"/>
      <c r="BJ30" s="3"/>
      <c r="BK30" s="3"/>
      <c r="BL30" s="3"/>
      <c r="BM30" s="3"/>
    </row>
    <row r="31" spans="1:65" ht="13.5" customHeight="1">
      <c r="A31" s="553" t="s">
        <v>41</v>
      </c>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5"/>
      <c r="AH31" s="559" t="s">
        <v>42</v>
      </c>
      <c r="AI31" s="554"/>
      <c r="AJ31" s="554"/>
      <c r="AK31" s="555"/>
      <c r="AL31" s="554" t="s">
        <v>43</v>
      </c>
      <c r="AM31" s="554"/>
      <c r="AN31" s="554"/>
      <c r="AO31" s="554"/>
      <c r="AP31" s="555"/>
      <c r="AQ31" s="318" t="s">
        <v>44</v>
      </c>
      <c r="AR31" s="313"/>
      <c r="AS31" s="313"/>
      <c r="AT31" s="313"/>
      <c r="AU31" s="313"/>
      <c r="AV31" s="313"/>
      <c r="AW31" s="313"/>
      <c r="AX31" s="313"/>
      <c r="AY31" s="320"/>
      <c r="AZ31" s="322" t="s">
        <v>11</v>
      </c>
      <c r="BA31" s="323"/>
      <c r="BB31" s="323"/>
      <c r="BC31" s="323"/>
      <c r="BD31" s="323"/>
      <c r="BE31" s="323"/>
      <c r="BF31" s="323"/>
      <c r="BG31" s="323"/>
      <c r="BH31" s="323"/>
      <c r="BI31" s="323"/>
      <c r="BJ31" s="323"/>
      <c r="BK31" s="323"/>
      <c r="BL31" s="323"/>
      <c r="BM31" s="324"/>
    </row>
    <row r="32" spans="1:65" ht="13.5" customHeight="1">
      <c r="A32" s="556"/>
      <c r="B32" s="557"/>
      <c r="C32" s="557"/>
      <c r="D32" s="557"/>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8"/>
      <c r="AH32" s="560"/>
      <c r="AI32" s="557"/>
      <c r="AJ32" s="557"/>
      <c r="AK32" s="558"/>
      <c r="AL32" s="557"/>
      <c r="AM32" s="557"/>
      <c r="AN32" s="557"/>
      <c r="AO32" s="557"/>
      <c r="AP32" s="558"/>
      <c r="AQ32" s="319"/>
      <c r="AR32" s="316"/>
      <c r="AS32" s="316"/>
      <c r="AT32" s="316"/>
      <c r="AU32" s="316"/>
      <c r="AV32" s="316"/>
      <c r="AW32" s="316"/>
      <c r="AX32" s="316"/>
      <c r="AY32" s="321"/>
      <c r="AZ32" s="412"/>
      <c r="BA32" s="413"/>
      <c r="BB32" s="413"/>
      <c r="BC32" s="413"/>
      <c r="BD32" s="413"/>
      <c r="BE32" s="413"/>
      <c r="BF32" s="413"/>
      <c r="BG32" s="413"/>
      <c r="BH32" s="413"/>
      <c r="BI32" s="413"/>
      <c r="BJ32" s="413"/>
      <c r="BK32" s="413"/>
      <c r="BL32" s="413"/>
      <c r="BM32" s="414"/>
    </row>
    <row r="33" spans="1:68" ht="13.5" customHeight="1">
      <c r="A33" s="537"/>
      <c r="B33" s="538"/>
      <c r="C33" s="538"/>
      <c r="D33" s="538"/>
      <c r="E33" s="538"/>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c r="AD33" s="538"/>
      <c r="AE33" s="538"/>
      <c r="AF33" s="538"/>
      <c r="AG33" s="539"/>
      <c r="AH33" s="543"/>
      <c r="AI33" s="544"/>
      <c r="AJ33" s="544"/>
      <c r="AK33" s="545"/>
      <c r="AL33" s="549"/>
      <c r="AM33" s="549"/>
      <c r="AN33" s="549"/>
      <c r="AO33" s="549"/>
      <c r="AP33" s="550"/>
      <c r="AQ33" s="361"/>
      <c r="AR33" s="357"/>
      <c r="AS33" s="359"/>
      <c r="AT33" s="361"/>
      <c r="AU33" s="357"/>
      <c r="AV33" s="359"/>
      <c r="AW33" s="361"/>
      <c r="AX33" s="357"/>
      <c r="AY33" s="363"/>
      <c r="AZ33" s="21"/>
      <c r="BA33" s="21"/>
      <c r="BC33" s="30"/>
      <c r="BD33" s="30" t="e">
        <f>#REF!</f>
        <v>#REF!</v>
      </c>
      <c r="BE33" s="27"/>
      <c r="BF33" s="27"/>
      <c r="BG33" s="27"/>
      <c r="BH33" s="27"/>
      <c r="BI33" s="27"/>
      <c r="BJ33" s="27"/>
      <c r="BK33" s="27"/>
      <c r="BL33" s="27"/>
      <c r="BM33" s="28"/>
      <c r="BN33" s="14"/>
      <c r="BO33" s="14"/>
      <c r="BP33" s="14"/>
    </row>
    <row r="34" spans="1:68" ht="13.5" customHeight="1">
      <c r="A34" s="540"/>
      <c r="B34" s="541"/>
      <c r="C34" s="541"/>
      <c r="D34" s="541"/>
      <c r="E34" s="541"/>
      <c r="F34" s="541"/>
      <c r="G34" s="541"/>
      <c r="H34" s="541"/>
      <c r="I34" s="541"/>
      <c r="J34" s="541"/>
      <c r="K34" s="541"/>
      <c r="L34" s="541"/>
      <c r="M34" s="541"/>
      <c r="N34" s="541"/>
      <c r="O34" s="541"/>
      <c r="P34" s="541"/>
      <c r="Q34" s="541"/>
      <c r="R34" s="541"/>
      <c r="S34" s="541"/>
      <c r="T34" s="541"/>
      <c r="U34" s="541"/>
      <c r="V34" s="541"/>
      <c r="W34" s="541"/>
      <c r="X34" s="541"/>
      <c r="Y34" s="541"/>
      <c r="Z34" s="541"/>
      <c r="AA34" s="541"/>
      <c r="AB34" s="541"/>
      <c r="AC34" s="541"/>
      <c r="AD34" s="541"/>
      <c r="AE34" s="541"/>
      <c r="AF34" s="541"/>
      <c r="AG34" s="542"/>
      <c r="AH34" s="546"/>
      <c r="AI34" s="547"/>
      <c r="AJ34" s="547"/>
      <c r="AK34" s="548"/>
      <c r="AL34" s="551"/>
      <c r="AM34" s="551"/>
      <c r="AN34" s="551"/>
      <c r="AO34" s="551"/>
      <c r="AP34" s="552"/>
      <c r="AQ34" s="362"/>
      <c r="AR34" s="358"/>
      <c r="AS34" s="360"/>
      <c r="AT34" s="362"/>
      <c r="AU34" s="358"/>
      <c r="AV34" s="360"/>
      <c r="AW34" s="362"/>
      <c r="AX34" s="358"/>
      <c r="AY34" s="364"/>
      <c r="AZ34" s="22"/>
      <c r="BA34" s="22"/>
      <c r="BC34" s="30"/>
      <c r="BD34" s="30"/>
      <c r="BE34" s="24"/>
      <c r="BF34" s="24"/>
      <c r="BG34" s="24"/>
      <c r="BH34" s="24"/>
      <c r="BI34" s="24"/>
      <c r="BJ34" s="24"/>
      <c r="BK34" s="24"/>
      <c r="BL34" s="24"/>
      <c r="BM34" s="25"/>
      <c r="BN34" s="14"/>
      <c r="BO34" s="14"/>
      <c r="BP34" s="14"/>
    </row>
    <row r="35" spans="1:68" ht="13.5" customHeight="1">
      <c r="A35" s="537"/>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9"/>
      <c r="AH35" s="543"/>
      <c r="AI35" s="544"/>
      <c r="AJ35" s="544"/>
      <c r="AK35" s="545"/>
      <c r="AL35" s="549"/>
      <c r="AM35" s="549"/>
      <c r="AN35" s="549"/>
      <c r="AO35" s="549"/>
      <c r="AP35" s="550"/>
      <c r="AQ35" s="361"/>
      <c r="AR35" s="357"/>
      <c r="AS35" s="359"/>
      <c r="AT35" s="361"/>
      <c r="AU35" s="357"/>
      <c r="AV35" s="359"/>
      <c r="AW35" s="361"/>
      <c r="AX35" s="357"/>
      <c r="AY35" s="363"/>
      <c r="AZ35" s="245"/>
      <c r="BA35" s="245"/>
      <c r="BC35" s="515"/>
      <c r="BD35" s="515" t="e">
        <f>#REF!</f>
        <v>#REF!</v>
      </c>
      <c r="BE35" s="14"/>
      <c r="BF35" s="14"/>
      <c r="BG35" s="14"/>
      <c r="BH35" s="14"/>
      <c r="BI35" s="14"/>
      <c r="BJ35" s="14"/>
      <c r="BK35" s="14"/>
      <c r="BL35" s="14"/>
      <c r="BM35" s="23"/>
      <c r="BN35" s="14"/>
      <c r="BO35" s="14"/>
      <c r="BP35" s="14"/>
    </row>
    <row r="36" spans="1:68" ht="13.5" customHeight="1">
      <c r="A36" s="540"/>
      <c r="B36" s="541"/>
      <c r="C36" s="541"/>
      <c r="D36" s="541"/>
      <c r="E36" s="541"/>
      <c r="F36" s="541"/>
      <c r="G36" s="541"/>
      <c r="H36" s="541"/>
      <c r="I36" s="541"/>
      <c r="J36" s="541"/>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2"/>
      <c r="AH36" s="546"/>
      <c r="AI36" s="547"/>
      <c r="AJ36" s="547"/>
      <c r="AK36" s="548"/>
      <c r="AL36" s="551"/>
      <c r="AM36" s="551"/>
      <c r="AN36" s="551"/>
      <c r="AO36" s="551"/>
      <c r="AP36" s="552"/>
      <c r="AQ36" s="362"/>
      <c r="AR36" s="358"/>
      <c r="AS36" s="360"/>
      <c r="AT36" s="362"/>
      <c r="AU36" s="358"/>
      <c r="AV36" s="360"/>
      <c r="AW36" s="362"/>
      <c r="AX36" s="358"/>
      <c r="AY36" s="364"/>
      <c r="AZ36" s="349"/>
      <c r="BA36" s="349"/>
      <c r="BC36" s="515"/>
      <c r="BD36" s="515"/>
      <c r="BE36" s="14"/>
      <c r="BF36" s="14"/>
      <c r="BG36" s="14"/>
      <c r="BH36" s="14"/>
      <c r="BI36" s="14"/>
      <c r="BJ36" s="14"/>
      <c r="BK36" s="14"/>
      <c r="BL36" s="14"/>
      <c r="BM36" s="23"/>
      <c r="BN36" s="14"/>
      <c r="BO36" s="14"/>
      <c r="BP36" s="14"/>
    </row>
    <row r="37" spans="1:68" ht="13.5" customHeight="1">
      <c r="A37" s="537"/>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9"/>
      <c r="AH37" s="543"/>
      <c r="AI37" s="544"/>
      <c r="AJ37" s="544"/>
      <c r="AK37" s="545"/>
      <c r="AL37" s="549"/>
      <c r="AM37" s="549"/>
      <c r="AN37" s="549"/>
      <c r="AO37" s="549"/>
      <c r="AP37" s="550"/>
      <c r="AQ37" s="361"/>
      <c r="AR37" s="357"/>
      <c r="AS37" s="359"/>
      <c r="AT37" s="361"/>
      <c r="AU37" s="357"/>
      <c r="AV37" s="359"/>
      <c r="AW37" s="361"/>
      <c r="AX37" s="357"/>
      <c r="AY37" s="363"/>
      <c r="AZ37" s="245"/>
      <c r="BA37" s="245"/>
      <c r="BB37" s="19"/>
      <c r="BC37" s="536"/>
      <c r="BD37" s="536" t="e">
        <f>#REF!</f>
        <v>#REF!</v>
      </c>
      <c r="BE37" s="27"/>
      <c r="BF37" s="27"/>
      <c r="BG37" s="27"/>
      <c r="BH37" s="27"/>
      <c r="BI37" s="27"/>
      <c r="BJ37" s="27"/>
      <c r="BK37" s="27"/>
      <c r="BL37" s="27"/>
      <c r="BM37" s="28"/>
      <c r="BN37" s="14"/>
      <c r="BO37" s="14"/>
      <c r="BP37" s="14"/>
    </row>
    <row r="38" spans="1:68" ht="13.5" customHeight="1">
      <c r="A38" s="540"/>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2"/>
      <c r="AH38" s="546"/>
      <c r="AI38" s="547"/>
      <c r="AJ38" s="547"/>
      <c r="AK38" s="548"/>
      <c r="AL38" s="551"/>
      <c r="AM38" s="551"/>
      <c r="AN38" s="551"/>
      <c r="AO38" s="551"/>
      <c r="AP38" s="552"/>
      <c r="AQ38" s="362"/>
      <c r="AR38" s="358"/>
      <c r="AS38" s="360"/>
      <c r="AT38" s="362"/>
      <c r="AU38" s="358"/>
      <c r="AV38" s="360"/>
      <c r="AW38" s="362"/>
      <c r="AX38" s="358"/>
      <c r="AY38" s="364"/>
      <c r="AZ38" s="349"/>
      <c r="BA38" s="349"/>
      <c r="BB38" s="29"/>
      <c r="BC38" s="533"/>
      <c r="BD38" s="533"/>
      <c r="BE38" s="24"/>
      <c r="BF38" s="24"/>
      <c r="BG38" s="24"/>
      <c r="BH38" s="24"/>
      <c r="BI38" s="24"/>
      <c r="BJ38" s="24"/>
      <c r="BK38" s="24"/>
      <c r="BL38" s="24"/>
      <c r="BM38" s="25"/>
      <c r="BN38" s="14"/>
      <c r="BO38" s="14"/>
      <c r="BP38" s="14"/>
    </row>
    <row r="39" spans="1:68" ht="13.5" customHeight="1">
      <c r="A39" s="537"/>
      <c r="B39" s="538"/>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9"/>
      <c r="AH39" s="543"/>
      <c r="AI39" s="544"/>
      <c r="AJ39" s="544"/>
      <c r="AK39" s="545"/>
      <c r="AL39" s="549"/>
      <c r="AM39" s="549"/>
      <c r="AN39" s="549"/>
      <c r="AO39" s="549"/>
      <c r="AP39" s="550"/>
      <c r="AQ39" s="361"/>
      <c r="AR39" s="357"/>
      <c r="AS39" s="359"/>
      <c r="AT39" s="361"/>
      <c r="AU39" s="357"/>
      <c r="AV39" s="359"/>
      <c r="AW39" s="361"/>
      <c r="AX39" s="357"/>
      <c r="AY39" s="363"/>
      <c r="AZ39" s="245"/>
      <c r="BA39" s="245"/>
      <c r="BC39" s="532"/>
      <c r="BD39" s="532" t="e">
        <f>#REF!</f>
        <v>#REF!</v>
      </c>
      <c r="BE39" s="14"/>
      <c r="BF39" s="14"/>
      <c r="BG39" s="14"/>
      <c r="BH39" s="14"/>
      <c r="BI39" s="14"/>
      <c r="BJ39" s="14"/>
      <c r="BK39" s="14"/>
      <c r="BL39" s="14"/>
      <c r="BM39" s="23"/>
      <c r="BN39" s="14"/>
      <c r="BO39" s="14"/>
      <c r="BP39" s="14"/>
    </row>
    <row r="40" spans="1:68" ht="13.5" customHeight="1">
      <c r="A40" s="540"/>
      <c r="B40" s="541"/>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2"/>
      <c r="AH40" s="546"/>
      <c r="AI40" s="547"/>
      <c r="AJ40" s="547"/>
      <c r="AK40" s="548"/>
      <c r="AL40" s="551"/>
      <c r="AM40" s="551"/>
      <c r="AN40" s="551"/>
      <c r="AO40" s="551"/>
      <c r="AP40" s="552"/>
      <c r="AQ40" s="362"/>
      <c r="AR40" s="358"/>
      <c r="AS40" s="360"/>
      <c r="AT40" s="362"/>
      <c r="AU40" s="358"/>
      <c r="AV40" s="360"/>
      <c r="AW40" s="362"/>
      <c r="AX40" s="358"/>
      <c r="AY40" s="364"/>
      <c r="AZ40" s="349"/>
      <c r="BA40" s="349"/>
      <c r="BB40" s="3"/>
      <c r="BC40" s="533"/>
      <c r="BD40" s="533"/>
      <c r="BE40" s="24"/>
      <c r="BF40" s="24"/>
      <c r="BG40" s="24"/>
      <c r="BH40" s="24"/>
      <c r="BI40" s="24"/>
      <c r="BJ40" s="24"/>
      <c r="BK40" s="24"/>
      <c r="BL40" s="24"/>
      <c r="BM40" s="25"/>
      <c r="BN40" s="14"/>
      <c r="BO40" s="14"/>
      <c r="BP40" s="14"/>
    </row>
    <row r="41" spans="1:68" ht="13.5" customHeight="1">
      <c r="A41" s="353" t="s">
        <v>32</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5"/>
      <c r="AR41" s="357"/>
      <c r="AS41" s="359"/>
      <c r="AT41" s="361"/>
      <c r="AU41" s="357"/>
      <c r="AV41" s="359"/>
      <c r="AW41" s="361"/>
      <c r="AX41" s="357"/>
      <c r="AY41" s="363"/>
      <c r="AZ41" s="245"/>
      <c r="BA41" s="245"/>
      <c r="BB41" s="20"/>
      <c r="BC41" s="534" t="e">
        <f>BD41</f>
        <v>#REF!</v>
      </c>
      <c r="BD41" s="536" t="e">
        <f>INT(SUM(BD33:BD40))</f>
        <v>#REF!</v>
      </c>
      <c r="BE41" s="27"/>
      <c r="BF41" s="27"/>
      <c r="BG41" s="27"/>
      <c r="BH41" s="27"/>
      <c r="BI41" s="27"/>
      <c r="BJ41" s="27"/>
      <c r="BK41" s="27"/>
      <c r="BL41" s="27"/>
      <c r="BM41" s="27"/>
      <c r="BN41" s="14"/>
      <c r="BO41" s="14"/>
      <c r="BP41" s="14"/>
    </row>
    <row r="42" spans="1:68" ht="6.75" customHeight="1">
      <c r="A42" s="353"/>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6"/>
      <c r="AR42" s="358"/>
      <c r="AS42" s="360"/>
      <c r="AT42" s="362"/>
      <c r="AU42" s="358"/>
      <c r="AV42" s="360"/>
      <c r="AW42" s="362"/>
      <c r="AX42" s="358"/>
      <c r="AY42" s="364"/>
      <c r="AZ42" s="248"/>
      <c r="BA42" s="248"/>
      <c r="BB42" s="1"/>
      <c r="BC42" s="535"/>
      <c r="BD42" s="532"/>
      <c r="BE42" s="26"/>
      <c r="BF42" s="26"/>
      <c r="BG42" s="26"/>
      <c r="BH42" s="26"/>
      <c r="BI42" s="26"/>
      <c r="BJ42" s="26"/>
      <c r="BK42" s="26"/>
      <c r="BL42" s="26"/>
      <c r="BM42" s="26"/>
      <c r="BN42" s="14"/>
      <c r="BO42" s="14"/>
      <c r="BP42" s="14"/>
    </row>
    <row r="43" spans="1:68" ht="13.5" customHeight="1">
      <c r="A43" s="353" t="s">
        <v>40</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65"/>
      <c r="AH43" s="366" t="s">
        <v>36</v>
      </c>
      <c r="AI43" s="367"/>
      <c r="AJ43" s="367"/>
      <c r="AK43" s="367"/>
      <c r="AL43" s="367"/>
      <c r="AM43" s="367"/>
      <c r="AN43" s="367"/>
      <c r="AO43" s="367"/>
      <c r="AP43" s="367"/>
      <c r="AQ43" s="355"/>
      <c r="AR43" s="357"/>
      <c r="AS43" s="359"/>
      <c r="AT43" s="361"/>
      <c r="AU43" s="357"/>
      <c r="AV43" s="359"/>
      <c r="AW43" s="361"/>
      <c r="AX43" s="357"/>
      <c r="AY43" s="363"/>
      <c r="AZ43" s="248"/>
      <c r="BA43" s="248"/>
      <c r="BB43" s="1"/>
      <c r="BC43" s="531" t="e">
        <f>ROUNDDOWN(BC41*0.1,0)</f>
        <v>#REF!</v>
      </c>
      <c r="BD43" s="529"/>
      <c r="BE43" s="15"/>
      <c r="BF43" s="15"/>
      <c r="BG43" s="15"/>
      <c r="BH43" s="15"/>
      <c r="BI43" s="15"/>
      <c r="BJ43" s="15"/>
      <c r="BK43" s="15"/>
      <c r="BL43" s="15"/>
      <c r="BM43" s="15"/>
      <c r="BN43" s="13"/>
      <c r="BO43" s="13"/>
      <c r="BP43" s="13"/>
    </row>
    <row r="44" spans="1:68" ht="8.25" customHeight="1">
      <c r="A44" s="353"/>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65"/>
      <c r="AH44" s="366"/>
      <c r="AI44" s="367"/>
      <c r="AJ44" s="367"/>
      <c r="AK44" s="367"/>
      <c r="AL44" s="367"/>
      <c r="AM44" s="367"/>
      <c r="AN44" s="367"/>
      <c r="AO44" s="367"/>
      <c r="AP44" s="367"/>
      <c r="AQ44" s="356"/>
      <c r="AR44" s="358"/>
      <c r="AS44" s="360"/>
      <c r="AT44" s="362"/>
      <c r="AU44" s="358"/>
      <c r="AV44" s="360"/>
      <c r="AW44" s="362"/>
      <c r="AX44" s="358"/>
      <c r="AY44" s="364"/>
      <c r="AZ44" s="248"/>
      <c r="BA44" s="248"/>
      <c r="BB44" s="1"/>
      <c r="BC44" s="531"/>
      <c r="BD44" s="529"/>
      <c r="BE44" s="15"/>
      <c r="BF44" s="15"/>
      <c r="BG44" s="15"/>
      <c r="BH44" s="15"/>
      <c r="BI44" s="15"/>
      <c r="BJ44" s="15"/>
      <c r="BK44" s="15"/>
      <c r="BL44" s="15"/>
      <c r="BM44" s="15"/>
      <c r="BN44" s="13"/>
      <c r="BO44" s="13"/>
      <c r="BP44" s="13"/>
    </row>
    <row r="45" spans="1:68" ht="13.5" customHeight="1">
      <c r="A45" s="353" t="s">
        <v>35</v>
      </c>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4"/>
      <c r="AL45" s="354"/>
      <c r="AM45" s="354"/>
      <c r="AN45" s="354"/>
      <c r="AO45" s="354"/>
      <c r="AP45" s="354"/>
      <c r="AQ45" s="372"/>
      <c r="AR45" s="374"/>
      <c r="AS45" s="376"/>
      <c r="AT45" s="378"/>
      <c r="AU45" s="374"/>
      <c r="AV45" s="376"/>
      <c r="AW45" s="378"/>
      <c r="AX45" s="374"/>
      <c r="AY45" s="390"/>
      <c r="AZ45" s="248"/>
      <c r="BA45" s="248"/>
      <c r="BB45" s="1"/>
      <c r="BC45" s="530" t="e">
        <f>SUM(BC41:BC44)</f>
        <v>#REF!</v>
      </c>
      <c r="BD45" s="529"/>
      <c r="BE45" s="15"/>
      <c r="BF45" s="15"/>
      <c r="BG45" s="15"/>
      <c r="BH45" s="15"/>
      <c r="BI45" s="15"/>
      <c r="BJ45" s="15"/>
      <c r="BK45" s="15"/>
      <c r="BL45" s="15"/>
      <c r="BM45" s="15"/>
      <c r="BN45" s="13"/>
      <c r="BO45" s="13"/>
      <c r="BP45" s="13"/>
    </row>
    <row r="46" spans="1:68" ht="8.25" customHeight="1" thickBot="1">
      <c r="A46" s="370"/>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3"/>
      <c r="AR46" s="375"/>
      <c r="AS46" s="377"/>
      <c r="AT46" s="379"/>
      <c r="AU46" s="375"/>
      <c r="AV46" s="377"/>
      <c r="AW46" s="379"/>
      <c r="AX46" s="375"/>
      <c r="AY46" s="391"/>
      <c r="AZ46" s="248"/>
      <c r="BA46" s="248"/>
      <c r="BB46" s="1"/>
      <c r="BC46" s="531"/>
      <c r="BD46" s="529"/>
      <c r="BE46" s="15"/>
      <c r="BF46" s="15"/>
      <c r="BG46" s="15"/>
      <c r="BH46" s="15"/>
      <c r="BI46" s="15"/>
      <c r="BJ46" s="15"/>
      <c r="BK46" s="15"/>
      <c r="BL46" s="15"/>
      <c r="BM46" s="15"/>
      <c r="BN46" s="13"/>
      <c r="BO46" s="13"/>
      <c r="BP46" s="13"/>
    </row>
    <row r="47" spans="1:67" ht="14.25" thickBot="1">
      <c r="A47" s="6"/>
      <c r="B47" s="6"/>
      <c r="C47" s="6"/>
      <c r="D47" s="6"/>
      <c r="E47" s="6"/>
      <c r="F47" s="6"/>
      <c r="G47" s="6"/>
      <c r="H47" s="6"/>
      <c r="I47" s="6"/>
      <c r="J47" s="6"/>
      <c r="K47" s="6"/>
      <c r="L47" s="6"/>
      <c r="M47" s="6"/>
      <c r="N47" s="6"/>
      <c r="O47" s="6"/>
      <c r="P47" s="6"/>
      <c r="Q47" s="6"/>
      <c r="R47" s="6"/>
      <c r="S47" s="6"/>
      <c r="T47" s="6"/>
      <c r="U47" s="6"/>
      <c r="V47" s="6"/>
      <c r="W47" s="6"/>
      <c r="X47" s="6"/>
      <c r="Y47" s="7"/>
      <c r="BN47" s="6"/>
      <c r="BO47" s="6"/>
    </row>
    <row r="48" spans="1:71" ht="13.5">
      <c r="A48" s="419" t="s">
        <v>34</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1"/>
      <c r="BN48" s="33"/>
      <c r="BR48" s="11"/>
      <c r="BS48" s="4"/>
    </row>
    <row r="49" spans="1:71" ht="13.5">
      <c r="A49" s="422"/>
      <c r="B49" s="423"/>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423"/>
      <c r="AY49" s="423"/>
      <c r="AZ49" s="423"/>
      <c r="BA49" s="423"/>
      <c r="BB49" s="423"/>
      <c r="BC49" s="423"/>
      <c r="BD49" s="423"/>
      <c r="BE49" s="423"/>
      <c r="BF49" s="423"/>
      <c r="BG49" s="423"/>
      <c r="BH49" s="423"/>
      <c r="BI49" s="423"/>
      <c r="BJ49" s="423"/>
      <c r="BK49" s="423"/>
      <c r="BL49" s="423"/>
      <c r="BM49" s="424"/>
      <c r="BN49" s="33"/>
      <c r="BR49" s="4"/>
      <c r="BS49" s="4"/>
    </row>
    <row r="50" spans="1:71" ht="13.5">
      <c r="A50" s="422"/>
      <c r="B50" s="423"/>
      <c r="C50" s="423"/>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3"/>
      <c r="AY50" s="423"/>
      <c r="AZ50" s="423"/>
      <c r="BA50" s="423"/>
      <c r="BB50" s="423"/>
      <c r="BC50" s="423"/>
      <c r="BD50" s="423"/>
      <c r="BE50" s="423"/>
      <c r="BF50" s="423"/>
      <c r="BG50" s="423"/>
      <c r="BH50" s="423"/>
      <c r="BI50" s="423"/>
      <c r="BJ50" s="423"/>
      <c r="BK50" s="423"/>
      <c r="BL50" s="423"/>
      <c r="BM50" s="424"/>
      <c r="BN50" s="33"/>
      <c r="BR50" s="4"/>
      <c r="BS50" s="4"/>
    </row>
    <row r="51" spans="1:71" ht="14.25" thickBot="1">
      <c r="A51" s="425"/>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426"/>
      <c r="AY51" s="426"/>
      <c r="AZ51" s="426"/>
      <c r="BA51" s="426"/>
      <c r="BB51" s="426"/>
      <c r="BC51" s="426"/>
      <c r="BD51" s="426"/>
      <c r="BE51" s="426"/>
      <c r="BF51" s="426"/>
      <c r="BG51" s="426"/>
      <c r="BH51" s="426"/>
      <c r="BI51" s="426"/>
      <c r="BJ51" s="426"/>
      <c r="BK51" s="426"/>
      <c r="BL51" s="426"/>
      <c r="BM51" s="427"/>
      <c r="BR51" s="4"/>
      <c r="BS51" s="4"/>
    </row>
    <row r="52" spans="1:71" ht="3" customHeight="1">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R52" s="4"/>
      <c r="BS52" s="4"/>
    </row>
    <row r="53" spans="60:71" ht="13.5">
      <c r="BH53" s="528" t="s">
        <v>60</v>
      </c>
      <c r="BI53" s="528"/>
      <c r="BJ53" s="528"/>
      <c r="BK53" s="528"/>
      <c r="BL53" s="528"/>
      <c r="BM53" s="528"/>
      <c r="BR53" s="4"/>
      <c r="BS53" s="4"/>
    </row>
    <row r="54" spans="60:71" ht="13.5">
      <c r="BH54" s="528"/>
      <c r="BI54" s="528"/>
      <c r="BJ54" s="528"/>
      <c r="BK54" s="528"/>
      <c r="BL54" s="528"/>
      <c r="BM54" s="528"/>
      <c r="BR54" s="4"/>
      <c r="BS54" s="4"/>
    </row>
    <row r="55" spans="60:71" ht="13.5">
      <c r="BH55" t="s">
        <v>59</v>
      </c>
      <c r="BR55" s="4"/>
      <c r="BS55" s="4"/>
    </row>
    <row r="56" spans="60:71" ht="13.5">
      <c r="BH56" t="s">
        <v>58</v>
      </c>
      <c r="BR56" s="4"/>
      <c r="BS56" s="4"/>
    </row>
    <row r="57" ht="13.5">
      <c r="BH57" t="s">
        <v>65</v>
      </c>
    </row>
    <row r="58" ht="13.5">
      <c r="BH58" t="s">
        <v>73</v>
      </c>
    </row>
  </sheetData>
  <sheetProtection selectLockedCells="1" selectUnlockedCells="1"/>
  <mergeCells count="237">
    <mergeCell ref="AU9:BL9"/>
    <mergeCell ref="AQ8:AW8"/>
    <mergeCell ref="A9:T10"/>
    <mergeCell ref="G11:H13"/>
    <mergeCell ref="I11:J13"/>
    <mergeCell ref="O11:P13"/>
    <mergeCell ref="Q11:R13"/>
    <mergeCell ref="U11:Y13"/>
    <mergeCell ref="Z11:BM13"/>
    <mergeCell ref="K11:L13"/>
    <mergeCell ref="A1:O3"/>
    <mergeCell ref="AS1:BM1"/>
    <mergeCell ref="AR2:BM3"/>
    <mergeCell ref="Q3:T3"/>
    <mergeCell ref="V3:W3"/>
    <mergeCell ref="Y3:Z3"/>
    <mergeCell ref="AO4:AQ7"/>
    <mergeCell ref="AR4:BI7"/>
    <mergeCell ref="BJ4:BM7"/>
    <mergeCell ref="A6:S7"/>
    <mergeCell ref="E14:F16"/>
    <mergeCell ref="G14:H16"/>
    <mergeCell ref="I14:J16"/>
    <mergeCell ref="K14:L16"/>
    <mergeCell ref="M14:N16"/>
    <mergeCell ref="BA8:BL8"/>
    <mergeCell ref="M11:N13"/>
    <mergeCell ref="A11:D13"/>
    <mergeCell ref="E11:F13"/>
    <mergeCell ref="S18:S19"/>
    <mergeCell ref="T18:T19"/>
    <mergeCell ref="O14:T16"/>
    <mergeCell ref="S11:T13"/>
    <mergeCell ref="U14:AN16"/>
    <mergeCell ref="W18:W19"/>
    <mergeCell ref="X18:X19"/>
    <mergeCell ref="Y18:Y19"/>
    <mergeCell ref="A14:D16"/>
    <mergeCell ref="AO14:AT16"/>
    <mergeCell ref="AU14:BM16"/>
    <mergeCell ref="A18:M19"/>
    <mergeCell ref="N18:N19"/>
    <mergeCell ref="O18:O19"/>
    <mergeCell ref="P18:P19"/>
    <mergeCell ref="Q18:Q19"/>
    <mergeCell ref="R18:R19"/>
    <mergeCell ref="U18:U19"/>
    <mergeCell ref="V18:V19"/>
    <mergeCell ref="BC18:BC19"/>
    <mergeCell ref="BD18:BD19"/>
    <mergeCell ref="A20:H21"/>
    <mergeCell ref="I20:K21"/>
    <mergeCell ref="L20:M21"/>
    <mergeCell ref="N20:N21"/>
    <mergeCell ref="O20:O21"/>
    <mergeCell ref="P20:P21"/>
    <mergeCell ref="Q20:Q21"/>
    <mergeCell ref="U20:U21"/>
    <mergeCell ref="V20:V21"/>
    <mergeCell ref="W20:W21"/>
    <mergeCell ref="X20:X21"/>
    <mergeCell ref="S20:S21"/>
    <mergeCell ref="T20:T21"/>
    <mergeCell ref="BC20:BC21"/>
    <mergeCell ref="Y20:Y21"/>
    <mergeCell ref="BD20:BD21"/>
    <mergeCell ref="A26:M27"/>
    <mergeCell ref="N26:N27"/>
    <mergeCell ref="O26:O27"/>
    <mergeCell ref="P26:P27"/>
    <mergeCell ref="Q26:Q27"/>
    <mergeCell ref="BC26:BC27"/>
    <mergeCell ref="R26:R27"/>
    <mergeCell ref="R20:R21"/>
    <mergeCell ref="BD26:BD27"/>
    <mergeCell ref="A28:M29"/>
    <mergeCell ref="N28:N29"/>
    <mergeCell ref="O28:O29"/>
    <mergeCell ref="P28:P29"/>
    <mergeCell ref="Q28:Q29"/>
    <mergeCell ref="S26:S27"/>
    <mergeCell ref="S28:S29"/>
    <mergeCell ref="Y26:Y27"/>
    <mergeCell ref="T26:T27"/>
    <mergeCell ref="U26:U27"/>
    <mergeCell ref="V26:V27"/>
    <mergeCell ref="W26:W27"/>
    <mergeCell ref="X28:X29"/>
    <mergeCell ref="Y28:Y29"/>
    <mergeCell ref="X26:X27"/>
    <mergeCell ref="U28:U29"/>
    <mergeCell ref="V28:V29"/>
    <mergeCell ref="AV33:AV34"/>
    <mergeCell ref="BC28:BC29"/>
    <mergeCell ref="BD28:BD29"/>
    <mergeCell ref="A31:AG32"/>
    <mergeCell ref="AH31:AK32"/>
    <mergeCell ref="AL31:AP32"/>
    <mergeCell ref="AQ31:AY32"/>
    <mergeCell ref="AZ31:BM32"/>
    <mergeCell ref="R28:R29"/>
    <mergeCell ref="T28:T29"/>
    <mergeCell ref="AL33:AP34"/>
    <mergeCell ref="AQ33:AQ34"/>
    <mergeCell ref="AR33:AR34"/>
    <mergeCell ref="AS33:AS34"/>
    <mergeCell ref="AT33:AT34"/>
    <mergeCell ref="AH33:AK34"/>
    <mergeCell ref="W28:W29"/>
    <mergeCell ref="AU33:AU34"/>
    <mergeCell ref="AW33:AW34"/>
    <mergeCell ref="AX33:AX34"/>
    <mergeCell ref="AY33:AY34"/>
    <mergeCell ref="A35:AG36"/>
    <mergeCell ref="AH35:AK36"/>
    <mergeCell ref="AL35:AP36"/>
    <mergeCell ref="AQ35:AQ36"/>
    <mergeCell ref="AR35:AR36"/>
    <mergeCell ref="A33:AG34"/>
    <mergeCell ref="BC35:BC36"/>
    <mergeCell ref="BD35:BD36"/>
    <mergeCell ref="BD37:BD38"/>
    <mergeCell ref="AS35:AS36"/>
    <mergeCell ref="AT35:AT36"/>
    <mergeCell ref="AU35:AU36"/>
    <mergeCell ref="AV35:AV36"/>
    <mergeCell ref="AW35:AW36"/>
    <mergeCell ref="AX35:AX36"/>
    <mergeCell ref="AT37:AT38"/>
    <mergeCell ref="AY35:AY36"/>
    <mergeCell ref="AZ35:AZ36"/>
    <mergeCell ref="BA35:BA36"/>
    <mergeCell ref="A37:AG38"/>
    <mergeCell ref="AH37:AK38"/>
    <mergeCell ref="AL37:AP38"/>
    <mergeCell ref="AQ37:AQ38"/>
    <mergeCell ref="AR37:AR38"/>
    <mergeCell ref="AS37:AS38"/>
    <mergeCell ref="AW37:AW38"/>
    <mergeCell ref="AX37:AX38"/>
    <mergeCell ref="AY37:AY38"/>
    <mergeCell ref="AZ37:AZ38"/>
    <mergeCell ref="BA37:BA38"/>
    <mergeCell ref="AU37:AU38"/>
    <mergeCell ref="AV37:AV38"/>
    <mergeCell ref="BC37:BC38"/>
    <mergeCell ref="A39:AG40"/>
    <mergeCell ref="AH39:AK40"/>
    <mergeCell ref="AL39:AP40"/>
    <mergeCell ref="AQ39:AQ40"/>
    <mergeCell ref="AR39:AR40"/>
    <mergeCell ref="AS39:AS40"/>
    <mergeCell ref="AT39:AT40"/>
    <mergeCell ref="AU39:AU40"/>
    <mergeCell ref="AV39:AV40"/>
    <mergeCell ref="AW39:AW40"/>
    <mergeCell ref="AX39:AX40"/>
    <mergeCell ref="AY39:AY40"/>
    <mergeCell ref="AZ39:AZ40"/>
    <mergeCell ref="BA39:BA40"/>
    <mergeCell ref="BC39:BC40"/>
    <mergeCell ref="BD39:BD40"/>
    <mergeCell ref="BC41:BC42"/>
    <mergeCell ref="BD41:BD42"/>
    <mergeCell ref="A41:AP42"/>
    <mergeCell ref="AQ41:AQ42"/>
    <mergeCell ref="AR41:AR42"/>
    <mergeCell ref="AS41:AS42"/>
    <mergeCell ref="AT41:AT42"/>
    <mergeCell ref="AU41:AU42"/>
    <mergeCell ref="AV41:AV42"/>
    <mergeCell ref="AW41:AW42"/>
    <mergeCell ref="AX41:AX42"/>
    <mergeCell ref="AY41:AY42"/>
    <mergeCell ref="AZ41:AZ42"/>
    <mergeCell ref="BA41:BA42"/>
    <mergeCell ref="A43:AG44"/>
    <mergeCell ref="AH43:AP44"/>
    <mergeCell ref="AQ43:AQ44"/>
    <mergeCell ref="AR43:AR44"/>
    <mergeCell ref="AS43:AS44"/>
    <mergeCell ref="AT43:AT44"/>
    <mergeCell ref="AU43:AU44"/>
    <mergeCell ref="AV43:AV44"/>
    <mergeCell ref="AW43:AW44"/>
    <mergeCell ref="AX43:AX44"/>
    <mergeCell ref="AY43:AY44"/>
    <mergeCell ref="AZ43:AZ44"/>
    <mergeCell ref="BA43:BA44"/>
    <mergeCell ref="BC43:BC44"/>
    <mergeCell ref="BD43:BD44"/>
    <mergeCell ref="A45:AP46"/>
    <mergeCell ref="AQ45:AQ46"/>
    <mergeCell ref="AR45:AR46"/>
    <mergeCell ref="AS45:AS46"/>
    <mergeCell ref="AT45:AT46"/>
    <mergeCell ref="AU45:AU46"/>
    <mergeCell ref="BH53:BM54"/>
    <mergeCell ref="AV45:AV46"/>
    <mergeCell ref="BD45:BD46"/>
    <mergeCell ref="A48:BM51"/>
    <mergeCell ref="AW45:AW46"/>
    <mergeCell ref="AX45:AX46"/>
    <mergeCell ref="AY45:AY46"/>
    <mergeCell ref="AZ45:AZ46"/>
    <mergeCell ref="BA45:BA46"/>
    <mergeCell ref="BC45:BC46"/>
    <mergeCell ref="A22:M23"/>
    <mergeCell ref="N22:N23"/>
    <mergeCell ref="O22:O23"/>
    <mergeCell ref="P22:P23"/>
    <mergeCell ref="Q22:Q23"/>
    <mergeCell ref="R22:R23"/>
    <mergeCell ref="S22:S23"/>
    <mergeCell ref="T22:T23"/>
    <mergeCell ref="U22:U23"/>
    <mergeCell ref="V22:V23"/>
    <mergeCell ref="W22:W23"/>
    <mergeCell ref="X22:X23"/>
    <mergeCell ref="Y22:Y23"/>
    <mergeCell ref="BC22:BC23"/>
    <mergeCell ref="BD22:BD23"/>
    <mergeCell ref="A24:M25"/>
    <mergeCell ref="N24:N25"/>
    <mergeCell ref="O24:O25"/>
    <mergeCell ref="P24:P25"/>
    <mergeCell ref="Q24:Q25"/>
    <mergeCell ref="R24:R25"/>
    <mergeCell ref="S24:S25"/>
    <mergeCell ref="BC24:BC25"/>
    <mergeCell ref="BD24:BD25"/>
    <mergeCell ref="T24:T25"/>
    <mergeCell ref="U24:U25"/>
    <mergeCell ref="V24:V25"/>
    <mergeCell ref="W24:W25"/>
    <mergeCell ref="X24:X25"/>
    <mergeCell ref="Y24:Y25"/>
  </mergeCells>
  <printOptions horizontalCentered="1" verticalCentered="1"/>
  <pageMargins left="0" right="0" top="0.15748031496062992" bottom="0" header="0.31496062992125984" footer="0.31496062992125984"/>
  <pageSetup horizontalDpi="600" verticalDpi="600" orientation="landscape" paperSize="9" scale="92" r:id="rId2"/>
  <colBreaks count="1" manualBreakCount="1">
    <brk id="65" max="4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c-terasawa</dc:creator>
  <cp:keywords/>
  <dc:description/>
  <cp:lastModifiedBy>user</cp:lastModifiedBy>
  <cp:lastPrinted>2023-10-30T05:49:10Z</cp:lastPrinted>
  <dcterms:created xsi:type="dcterms:W3CDTF">2010-03-15T01:50:55Z</dcterms:created>
  <dcterms:modified xsi:type="dcterms:W3CDTF">2023-10-30T05:49:42Z</dcterms:modified>
  <cp:category/>
  <cp:version/>
  <cp:contentType/>
  <cp:contentStatus/>
</cp:coreProperties>
</file>